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2470e4a9b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76027740cda04e6b"/>
    <x:sheet xmlns:r="http://schemas.openxmlformats.org/officeDocument/2006/relationships" name="Assumptions" sheetId="2" r:id="R9ade237b295d40e0"/>
    <x:sheet xmlns:r="http://schemas.openxmlformats.org/officeDocument/2006/relationships" name="Area &amp; Product" sheetId="3" r:id="R1dc8a4fc1a2c468f"/>
    <x:sheet xmlns:r="http://schemas.openxmlformats.org/officeDocument/2006/relationships" name="Cash Flow" sheetId="4" r:id="R64d1feeb7f534448"/>
    <x:sheet xmlns:r="http://schemas.openxmlformats.org/officeDocument/2006/relationships" name="Sensitivity" sheetId="5" r:id="R02a21805dbc84003"/>
    <x:sheet xmlns:r="http://schemas.openxmlformats.org/officeDocument/2006/relationships" name="Dashboard" sheetId="6" r:id="R5e7cbbd9549545b9"/>
    <x:sheet xmlns:r="http://schemas.openxmlformats.org/officeDocument/2006/relationships" name="Checks" sheetId="7" r:id="Ra530dbde968d41d8"/>
    <x:sheet xmlns:r="http://schemas.openxmlformats.org/officeDocument/2006/relationships" name="Funding &amp; Returns" sheetId="8" r:id="Ra83c2adc5827435d"/>
    <x:sheet xmlns:r="http://schemas.openxmlformats.org/officeDocument/2006/relationships" name="Sources &amp; Audit" sheetId="9" r:id="Rf0d950bb4a024b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.0%"/>
    <x:numFmt numFmtId="201" formatCode="#,##0.0"/>
    <x:numFmt numFmtId="202" formatCode="&quot;$&quot;#,##0;[Red](&quot;$&quot;#,##0);-"/>
    <x:numFmt numFmtId="203" formatCode="0%"/>
    <x:numFmt numFmtId="204" formatCode="$#,##0;[Red]($#,##0);-"/>
    <x:numFmt numFmtId="205" formatCode="0.00x"/>
  </x:numFmts>
  <x:fonts count="21">
    <x:font>
      <x:sz val="11"/>
      <x:name val="Carlito"/>
    </x:font>
    <x:font>
      <x:b/>
      <x:sz val="18"/>
      <x:color rgb="FFFFFFFF"/>
      <x:name val="Carlito"/>
    </x:font>
    <x:font>
      <x:sz val="9"/>
      <x:color rgb="FFB7C9C7"/>
      <x:name val="Carlito"/>
    </x:font>
    <x:font>
      <x:b/>
      <x:sz val="10"/>
      <x:color rgb="FFFFFFFF"/>
      <x:name val="Aptos"/>
    </x:font>
    <x:font>
      <x:sz val="10"/>
      <x:color rgb="FFB7C9C7"/>
      <x:name val="Aptos"/>
    </x:font>
    <x:font>
      <x:sz val="10"/>
      <x:name val="Aptos"/>
    </x:font>
    <x:font>
      <x:sz val="12"/>
      <x:color rgb="FF17292F"/>
      <x:name val="Aptos"/>
    </x:font>
    <x:font>
      <x:b/>
      <x:sz val="10"/>
      <x:color rgb="FF17292F"/>
      <x:name val="Aptos"/>
    </x:font>
    <x:font>
      <x:sz val="10"/>
      <x:color rgb="FF0000FF"/>
      <x:name val="Aptos"/>
    </x:font>
    <x:font>
      <x:sz val="10"/>
      <x:color rgb="FF008000"/>
      <x:name val="Aptos"/>
    </x:font>
    <x:font>
      <x:b/>
      <x:sz val="10"/>
      <x:color rgb="FF008000"/>
      <x:name val="Aptos"/>
    </x:font>
    <x:font>
      <x:b/>
      <x:sz val="14"/>
      <x:color rgb="FF008000"/>
      <x:name val="Aptos"/>
    </x:font>
    <x:font>
      <x:sz val="9"/>
      <x:color rgb="FF17272E"/>
      <x:name val="Arial"/>
    </x:font>
    <x:font>
      <x:sz val="9"/>
      <x:color rgb="FFFFFFFF"/>
      <x:name val="Arial"/>
    </x:font>
    <x:font>
      <x:b/>
      <x:sz val="15"/>
      <x:color rgb="FFFFFFFF"/>
      <x:name val="Arial"/>
    </x:font>
    <x:font>
      <x:sz val="9"/>
      <x:color rgb="FFBCD0CE"/>
      <x:name val="Arial"/>
    </x:font>
    <x:font>
      <x:b/>
      <x:sz val="9"/>
      <x:color rgb="FFFFFFFF"/>
      <x:name val="Arial"/>
    </x:font>
    <x:font>
      <x:b/>
      <x:sz val="9"/>
      <x:color rgb="FF17272E"/>
      <x:name val="Arial"/>
    </x:font>
    <x:font>
      <x:sz val="9"/>
      <x:color rgb="FF008000"/>
      <x:name val="Arial"/>
    </x:font>
    <x:font>
      <x:sz val="9"/>
      <x:color rgb="FF0000FF"/>
      <x:name val="Arial"/>
    </x:font>
    <x:font>
      <x:sz val="9"/>
      <x:color rgb="FF17272E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142F38"/>
      </x:patternFill>
    </x:fill>
    <x:fill>
      <x:patternFill patternType="solid">
        <x:fgColor rgb="FFF3F6F5"/>
      </x:patternFill>
    </x:fill>
    <x:fill>
      <x:patternFill patternType="solid">
        <x:fgColor rgb="FF2C746F"/>
      </x:patternFill>
    </x:fill>
    <x:fill>
      <x:patternFill patternType="solid">
        <x:fgColor rgb="FFFFF2CC"/>
      </x:patternFill>
    </x:fill>
    <x:fill>
      <x:patternFill patternType="solid">
        <x:fgColor rgb="FFF8FBFF"/>
      </x:patternFill>
    </x:fill>
    <x:fill>
      <x:patternFill patternType="solid">
        <x:fgColor rgb="FF17333C"/>
      </x:patternFill>
    </x:fill>
    <x:fill>
      <x:patternFill patternType="solid">
        <x:fgColor rgb="FF2C746F"/>
      </x:patternFill>
    </x:fill>
    <x:fill>
      <x:patternFill patternType="solid">
        <x:fgColor rgb="FFEDF2F0"/>
      </x:patternFill>
    </x:fill>
  </x:fills>
  <x:borders count="17">
    <x:border/>
    <x:border>
      <x:bottom style="thin">
        <x:color rgb="FFD9E1DF"/>
      </x:bottom>
    </x:border>
    <x:border>
      <x:top style="thin">
        <x:color rgb="FFD9E1DF"/>
      </x:top>
      <x:bottom style="thin">
        <x:color rgb="FFD9E1DF"/>
      </x:bottom>
    </x:border>
    <x:border>
      <x:top style="medium">
        <x:color rgb="FF142F38"/>
      </x:top>
    </x:border>
    <x:border>
      <x:left style="thin">
        <x:color rgb="FFD9E1DF"/>
      </x:left>
      <x:top style="thin">
        <x:color rgb="FFD9E1DF"/>
      </x:top>
    </x:border>
    <x:border>
      <x:top style="thin">
        <x:color rgb="FFD9E1DF"/>
      </x:top>
    </x:border>
    <x:border>
      <x:right style="thin">
        <x:color rgb="FFD9E1DF"/>
      </x:right>
      <x:top style="thin">
        <x:color rgb="FFD9E1DF"/>
      </x:top>
    </x:border>
    <x:border>
      <x:left style="thin">
        <x:color rgb="FFD9E1DF"/>
      </x:left>
    </x:border>
    <x:border>
      <x:right style="thin">
        <x:color rgb="FFD9E1DF"/>
      </x:right>
    </x:border>
    <x:border>
      <x:left style="thin">
        <x:color rgb="FFD9E1DF"/>
      </x:left>
      <x:bottom style="thin">
        <x:color rgb="FFD9E1DF"/>
      </x:bottom>
    </x:border>
    <x:border>
      <x:right style="thin">
        <x:color rgb="FFD9E1DF"/>
      </x:right>
      <x:bottom style="thin">
        <x:color rgb="FFD9E1DF"/>
      </x:bottom>
    </x:border>
    <x:border>
      <x:left style="thin">
        <x:color rgb="FFCBD6D2"/>
      </x:left>
      <x:top style="thin">
        <x:color rgb="FFCBD6D2"/>
      </x:top>
      <x:bottom style="thin">
        <x:color rgb="FFCBD6D2"/>
      </x:bottom>
    </x:border>
    <x:border>
      <x:top style="thin">
        <x:color rgb="FFCBD6D2"/>
      </x:top>
      <x:bottom style="thin">
        <x:color rgb="FFCBD6D2"/>
      </x:bottom>
    </x:border>
    <x:border>
      <x:right style="thin">
        <x:color rgb="FFCBD6D2"/>
      </x:right>
      <x:top style="thin">
        <x:color rgb="FFCBD6D2"/>
      </x:top>
      <x:bottom style="thin">
        <x:color rgb="FFCBD6D2"/>
      </x:bottom>
    </x:border>
    <x:border>
      <x:bottom style="thin">
        <x:color rgb="FFE3E8E5"/>
      </x:bottom>
    </x:border>
    <x:border>
      <x:top style="thin">
        <x:color rgb="FFE3E8E5"/>
      </x:top>
      <x:bottom style="thin">
        <x:color rgb="FFE3E8E5"/>
      </x:bottom>
    </x:border>
    <x:border>
      <x:top style="thin">
        <x:color rgb="FFE3E8E5"/>
      </x:top>
    </x:border>
  </x:borders>
  <x:cellStyleXfs count="1">
    <x:xf numFmtId="0" fontId="0" fillId="0" borderId="0"/>
  </x:cellStyleXfs>
  <x:cellXfs count="11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3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/>
    <x:xf numFmtId="0" fontId="3" fillId="4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2" xfId="0" applyNumberFormat="1" applyFont="1" applyFill="1" applyBorder="1"/>
    <x:xf numFmtId="0" fontId="5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/>
    <x:xf numFmtId="0" fontId="8" fillId="6" borderId="0" xfId="0" applyNumberFormat="1" applyFont="1" applyFill="1" applyBorder="1"/>
    <x:xf numFmtId="200" fontId="8" fillId="6" borderId="0" xfId="0" applyNumberFormat="1" applyFont="1" applyFill="1" applyBorder="1"/>
    <x:xf numFmtId="201" fontId="8" fillId="6" borderId="0" xfId="0" applyNumberFormat="1" applyFont="1" applyFill="1" applyBorder="1"/>
    <x:xf numFmtId="201" fontId="8" fillId="6" borderId="1" xfId="0" applyNumberFormat="1" applyFont="1" applyFill="1" applyBorder="1"/>
    <x:xf numFmtId="201" fontId="8" fillId="6" borderId="2" xfId="0" applyNumberFormat="1" applyFont="1" applyFill="1" applyBorder="1"/>
    <x:xf numFmtId="200" fontId="8" fillId="6" borderId="2" xfId="0" applyNumberFormat="1" applyFont="1" applyFill="1" applyBorder="1"/>
    <x:xf numFmtId="0" fontId="7" fillId="3" borderId="0" xfId="0" applyNumberFormat="1" applyFont="1" applyFill="1" applyBorder="1"/>
    <x:xf numFmtId="0" fontId="7" fillId="3" borderId="3" xfId="0" applyNumberFormat="1" applyFont="1" applyFill="1" applyBorder="1"/>
    <x:xf numFmtId="0" fontId="9" fillId="0" borderId="0" xfId="0" applyNumberFormat="1" applyFont="1" applyFill="1" applyBorder="1"/>
    <x:xf numFmtId="0" fontId="10" fillId="3" borderId="3" xfId="0" applyNumberFormat="1" applyFont="1" applyFill="1" applyBorder="1"/>
    <x:xf numFmtId="202" fontId="8" fillId="6" borderId="0" xfId="0" applyNumberFormat="1" applyFont="1" applyFill="1" applyBorder="1"/>
    <x:xf numFmtId="202" fontId="9" fillId="0" borderId="0" xfId="0" applyNumberFormat="1" applyFont="1" applyFill="1" applyBorder="1"/>
    <x:xf numFmtId="202" fontId="5" fillId="0" borderId="0" xfId="0" applyNumberFormat="1" applyFont="1" applyFill="1" applyBorder="1"/>
    <x:xf numFmtId="202" fontId="7" fillId="3" borderId="3" xfId="0" applyNumberFormat="1" applyFont="1" applyFill="1" applyBorder="1"/>
    <x:xf numFmtId="202" fontId="10" fillId="3" borderId="3" xfId="0" applyNumberFormat="1" applyFont="1" applyFill="1" applyBorder="1"/>
    <x:xf numFmtId="0" fontId="8" fillId="6" borderId="1" xfId="0" applyNumberFormat="1" applyFont="1" applyFill="1" applyBorder="1"/>
    <x:xf numFmtId="0" fontId="9" fillId="0" borderId="1" xfId="0" applyNumberFormat="1" applyFont="1" applyFill="1" applyBorder="1"/>
    <x:xf numFmtId="200" fontId="8" fillId="6" borderId="1" xfId="0" applyNumberFormat="1" applyFont="1" applyFill="1" applyBorder="1"/>
    <x:xf numFmtId="202" fontId="8" fillId="6" borderId="1" xfId="0" applyNumberFormat="1" applyFont="1" applyFill="1" applyBorder="1"/>
    <x:xf numFmtId="202" fontId="9" fillId="0" borderId="1" xfId="0" applyNumberFormat="1" applyFont="1" applyFill="1" applyBorder="1"/>
    <x:xf numFmtId="0" fontId="8" fillId="6" borderId="2" xfId="0" applyNumberFormat="1" applyFont="1" applyFill="1" applyBorder="1"/>
    <x:xf numFmtId="0" fontId="9" fillId="0" borderId="2" xfId="0" applyNumberFormat="1" applyFont="1" applyFill="1" applyBorder="1"/>
    <x:xf numFmtId="202" fontId="8" fillId="6" borderId="2" xfId="0" applyNumberFormat="1" applyFont="1" applyFill="1" applyBorder="1"/>
    <x:xf numFmtId="202" fontId="9" fillId="0" borderId="2" xfId="0" applyNumberFormat="1" applyFont="1" applyFill="1" applyBorder="1"/>
    <x:xf numFmtId="0" fontId="9" fillId="6" borderId="0" xfId="0" applyNumberFormat="1" applyFont="1" applyFill="1" applyBorder="1"/>
    <x:xf numFmtId="0" fontId="10" fillId="3" borderId="0" xfId="0" applyNumberFormat="1" applyFont="1" applyFill="1" applyBorder="1"/>
    <x:xf numFmtId="203" fontId="8" fillId="6" borderId="0" xfId="0" applyNumberFormat="1" applyFont="1" applyFill="1" applyBorder="1"/>
    <x:xf numFmtId="203" fontId="9" fillId="6" borderId="0" xfId="0" applyNumberFormat="1" applyFont="1" applyFill="1" applyBorder="1"/>
    <x:xf numFmtId="202" fontId="9" fillId="6" borderId="0" xfId="0" applyNumberFormat="1" applyFont="1" applyFill="1" applyBorder="1"/>
    <x:xf numFmtId="202" fontId="10" fillId="3" borderId="0" xfId="0" applyNumberFormat="1" applyFont="1" applyFill="1" applyBorder="1"/>
    <x:xf numFmtId="203" fontId="8" fillId="6" borderId="1" xfId="0" applyNumberFormat="1" applyFont="1" applyFill="1" applyBorder="1"/>
    <x:xf numFmtId="202" fontId="9" fillId="6" borderId="2" xfId="0" applyNumberFormat="1" applyFont="1" applyFill="1" applyBorder="1"/>
    <x:xf numFmtId="0" fontId="5" fillId="2" borderId="0" xfId="0" applyNumberFormat="1" applyFont="1" applyFill="1" applyBorder="1"/>
    <x:xf numFmtId="200" fontId="3" fillId="4" borderId="0" xfId="0" applyNumberFormat="1" applyFont="1" applyFill="1" applyBorder="1"/>
    <x:xf numFmtId="200" fontId="5" fillId="0" borderId="0" xfId="0" applyNumberFormat="1" applyFont="1" applyFill="1" applyBorder="1"/>
    <x:xf numFmtId="200" fontId="3" fillId="4" borderId="1" xfId="0" applyNumberFormat="1" applyFont="1" applyFill="1" applyBorder="1"/>
    <x:xf numFmtId="200" fontId="5" fillId="0" borderId="1" xfId="0" applyNumberFormat="1" applyFont="1" applyFill="1" applyBorder="1"/>
    <x:xf numFmtId="200" fontId="3" fillId="4" borderId="2" xfId="0" applyNumberFormat="1" applyFont="1" applyFill="1" applyBorder="1"/>
    <x:xf numFmtId="200" fontId="5" fillId="0" borderId="2" xfId="0" applyNumberFormat="1" applyFont="1" applyFill="1" applyBorder="1"/>
    <x:xf numFmtId="0" fontId="5" fillId="3" borderId="4" xfId="0" applyNumberFormat="1" applyFont="1" applyFill="1" applyBorder="1"/>
    <x:xf numFmtId="0" fontId="5" fillId="3" borderId="5" xfId="0" applyNumberFormat="1" applyFont="1" applyFill="1" applyBorder="1"/>
    <x:xf numFmtId="0" fontId="5" fillId="3" borderId="6" xfId="0" applyNumberFormat="1" applyFont="1" applyFill="1" applyBorder="1"/>
    <x:xf numFmtId="0" fontId="5" fillId="3" borderId="7" xfId="0" applyNumberFormat="1" applyFont="1" applyFill="1" applyBorder="1"/>
    <x:xf numFmtId="0" fontId="5" fillId="3" borderId="8" xfId="0" applyNumberFormat="1" applyFont="1" applyFill="1" applyBorder="1"/>
    <x:xf numFmtId="0" fontId="5" fillId="3" borderId="9" xfId="0" applyNumberFormat="1" applyFont="1" applyFill="1" applyBorder="1"/>
    <x:xf numFmtId="0" fontId="5" fillId="3" borderId="1" xfId="0" applyNumberFormat="1" applyFont="1" applyFill="1" applyBorder="1"/>
    <x:xf numFmtId="0" fontId="5" fillId="3" borderId="10" xfId="0" applyNumberFormat="1" applyFont="1" applyFill="1" applyBorder="1"/>
    <x:xf numFmtId="0" fontId="11" fillId="3" borderId="5" xfId="0" applyNumberFormat="1" applyFont="1" applyFill="1" applyBorder="1"/>
    <x:xf numFmtId="0" fontId="11" fillId="3" borderId="0" xfId="0" applyNumberFormat="1" applyFont="1" applyFill="1" applyBorder="1"/>
    <x:xf numFmtId="0" fontId="11" fillId="3" borderId="1" xfId="0" applyNumberFormat="1" applyFont="1" applyFill="1" applyBorder="1"/>
    <x:xf numFmtId="0" fontId="11" fillId="3" borderId="6" xfId="0" applyNumberFormat="1" applyFont="1" applyFill="1" applyBorder="1"/>
    <x:xf numFmtId="0" fontId="11" fillId="3" borderId="8" xfId="0" applyNumberFormat="1" applyFont="1" applyFill="1" applyBorder="1"/>
    <x:xf numFmtId="0" fontId="11" fillId="3" borderId="10" xfId="0" applyNumberFormat="1" applyFont="1" applyFill="1" applyBorder="1"/>
    <x:xf numFmtId="202" fontId="11" fillId="3" borderId="5" xfId="0" applyNumberFormat="1" applyFont="1" applyFill="1" applyBorder="1"/>
    <x:xf numFmtId="202" fontId="11" fillId="3" borderId="1" xfId="0" applyNumberFormat="1" applyFont="1" applyFill="1" applyBorder="1"/>
    <x:xf numFmtId="202" fontId="11" fillId="3" borderId="6" xfId="0" applyNumberFormat="1" applyFont="1" applyFill="1" applyBorder="1"/>
    <x:xf numFmtId="202" fontId="11" fillId="3" borderId="8" xfId="0" applyNumberFormat="1" applyFont="1" applyFill="1" applyBorder="1"/>
    <x:xf numFmtId="200" fontId="11" fillId="3" borderId="8" xfId="0" applyNumberFormat="1" applyFont="1" applyFill="1" applyBorder="1"/>
    <x:xf numFmtId="202" fontId="11" fillId="3" borderId="10" xfId="0" applyNumberFormat="1" applyFont="1" applyFill="1" applyBorder="1"/>
    <x:xf numFmtId="0" fontId="12" fillId="0" borderId="0" xfId="0" applyNumberFormat="1" applyFont="1" applyFill="1" applyBorder="1"/>
    <x:xf numFmtId="0" fontId="12" fillId="7" borderId="0" xfId="0" applyNumberFormat="1" applyFont="1" applyFill="1" applyBorder="1"/>
    <x:xf numFmtId="0" fontId="13" fillId="7" borderId="0" xfId="0" applyNumberFormat="1" applyFont="1" applyFill="1" applyBorder="1"/>
    <x:xf numFmtId="0" fontId="14" fillId="7" borderId="0" xfId="0" applyNumberFormat="1" applyFont="1" applyFill="1" applyBorder="1"/>
    <x:xf numFmtId="0" fontId="15" fillId="7" borderId="0" xfId="0" applyNumberFormat="1" applyFont="1" applyFill="1" applyBorder="1"/>
    <x:xf numFmtId="0" fontId="12" fillId="8" borderId="0" xfId="0" applyNumberFormat="1" applyFont="1" applyFill="1" applyBorder="1"/>
    <x:xf numFmtId="0" fontId="16" fillId="8" borderId="0" xfId="0" applyNumberFormat="1" applyFont="1" applyFill="1" applyBorder="1"/>
    <x:xf numFmtId="0" fontId="12" fillId="9" borderId="0" xfId="0" applyNumberFormat="1" applyFont="1" applyFill="1" applyBorder="1"/>
    <x:xf numFmtId="0" fontId="17" fillId="9" borderId="0" xfId="0" applyNumberFormat="1" applyFont="1" applyFill="1" applyBorder="1"/>
    <x:xf numFmtId="0" fontId="17" fillId="9" borderId="11" xfId="0" applyNumberFormat="1" applyFont="1" applyFill="1" applyBorder="1"/>
    <x:xf numFmtId="0" fontId="17" fillId="9" borderId="12" xfId="0" applyNumberFormat="1" applyFont="1" applyFill="1" applyBorder="1"/>
    <x:xf numFmtId="0" fontId="17" fillId="9" borderId="13" xfId="0" applyNumberFormat="1" applyFont="1" applyFill="1" applyBorder="1"/>
    <x:xf numFmtId="0" fontId="12" fillId="0" borderId="14" xfId="0" applyNumberFormat="1" applyFont="1" applyFill="1" applyBorder="1"/>
    <x:xf numFmtId="0" fontId="12" fillId="0" borderId="15" xfId="0" applyNumberFormat="1" applyFont="1" applyFill="1" applyBorder="1"/>
    <x:xf numFmtId="0" fontId="12" fillId="0" borderId="16" xfId="0" applyNumberFormat="1" applyFont="1" applyFill="1" applyBorder="1"/>
    <x:xf numFmtId="0" fontId="18" fillId="0" borderId="14" xfId="0" applyNumberFormat="1" applyFont="1" applyFill="1" applyBorder="1"/>
    <x:xf numFmtId="0" fontId="18" fillId="0" borderId="15" xfId="0" applyNumberFormat="1" applyFont="1" applyFill="1" applyBorder="1"/>
    <x:xf numFmtId="0" fontId="18" fillId="0" borderId="16" xfId="0" applyNumberFormat="1" applyFont="1" applyFill="1" applyBorder="1"/>
    <x:xf numFmtId="204" fontId="18" fillId="0" borderId="14" xfId="0" applyNumberFormat="1" applyFont="1" applyFill="1" applyBorder="1"/>
    <x:xf numFmtId="204" fontId="18" fillId="0" borderId="15" xfId="0" applyNumberFormat="1" applyFont="1" applyFill="1" applyBorder="1"/>
    <x:xf numFmtId="200" fontId="18" fillId="0" borderId="15" xfId="0" applyNumberFormat="1" applyFont="1" applyFill="1" applyBorder="1"/>
    <x:xf numFmtId="200" fontId="18" fillId="0" borderId="16" xfId="0" applyNumberFormat="1" applyFont="1" applyFill="1" applyBorder="1"/>
    <x:xf numFmtId="0" fontId="19" fillId="0" borderId="14" xfId="0" applyNumberFormat="1" applyFont="1" applyFill="1" applyBorder="1"/>
    <x:xf numFmtId="0" fontId="19" fillId="0" borderId="15" xfId="0" applyNumberFormat="1" applyFont="1" applyFill="1" applyBorder="1"/>
    <x:xf numFmtId="0" fontId="19" fillId="0" borderId="16" xfId="0" applyNumberFormat="1" applyFont="1" applyFill="1" applyBorder="1"/>
    <x:xf numFmtId="200" fontId="19" fillId="0" borderId="14" xfId="0" applyNumberFormat="1" applyFont="1" applyFill="1" applyBorder="1"/>
    <x:xf numFmtId="200" fontId="19" fillId="0" borderId="15" xfId="0" applyNumberFormat="1" applyFont="1" applyFill="1" applyBorder="1"/>
    <x:xf numFmtId="200" fontId="19" fillId="0" borderId="16" xfId="0" applyNumberFormat="1" applyFont="1" applyFill="1" applyBorder="1"/>
    <x:xf numFmtId="204" fontId="12" fillId="0" borderId="14" xfId="0" applyNumberFormat="1" applyFont="1" applyFill="1" applyBorder="1"/>
    <x:xf numFmtId="204" fontId="12" fillId="0" borderId="15" xfId="0" applyNumberFormat="1" applyFont="1" applyFill="1" applyBorder="1"/>
    <x:xf numFmtId="205" fontId="12" fillId="0" borderId="15" xfId="0" applyNumberFormat="1" applyFont="1" applyFill="1" applyBorder="1"/>
    <x:xf numFmtId="204" fontId="12" fillId="0" borderId="16" xfId="0" applyNumberFormat="1" applyFont="1" applyFill="1" applyBorder="1"/>
    <x:xf numFmtId="0" fontId="20" fillId="0" borderId="0" xfId="0" applyNumberFormat="1" applyFont="1" applyFill="1" applyBorder="1"/>
    <x:xf numFmtId="0" fontId="20" fillId="0" borderId="14" xfId="0" applyNumberFormat="1" applyFont="1" applyFill="1" applyBorder="1"/>
    <x:xf numFmtId="0" fontId="20" fillId="0" borderId="15" xfId="0" applyNumberFormat="1" applyFont="1" applyFill="1" applyBorder="1"/>
    <x:xf numFmtId="0" fontId="20" fillId="0" borderId="16" xfId="0" applyNumberFormat="1" applyFont="1" applyFill="1" applyBorder="1"/>
  </x:cellXfs>
  <x:cellStyles count="1">
    <x:cellStyle name="Normal" xfId="0"/>
  </x:cellStyles>
  <x:dxfs count="1">
    <x:dxf>
      <x:font>
        <x:b/>
        <x:color rgb="FF2C746F"/>
      </x:font>
      <x:fill>
        <x:patternFill>
          <x:bgColor rgb="FFDDEF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ff85669a144f4" /><Relationship Type="http://schemas.openxmlformats.org/officeDocument/2006/relationships/theme" Target="/xl/theme/theme1.xml" Id="Red4e7919c0504be3" /><Relationship Type="http://schemas.openxmlformats.org/officeDocument/2006/relationships/sharedStrings" Target="/xl/sharedStrings.xml" Id="Rbb6d4adfc7424be7" /><Relationship Type="http://schemas.openxmlformats.org/officeDocument/2006/relationships/worksheet" Target="/xl/worksheets/sheet1.xml" Id="R76027740cda04e6b" /><Relationship Type="http://schemas.openxmlformats.org/officeDocument/2006/relationships/worksheet" Target="/xl/worksheets/sheet2.xml" Id="R9ade237b295d40e0" /><Relationship Type="http://schemas.openxmlformats.org/officeDocument/2006/relationships/worksheet" Target="/xl/worksheets/sheet3.xml" Id="R1dc8a4fc1a2c468f" /><Relationship Type="http://schemas.openxmlformats.org/officeDocument/2006/relationships/worksheet" Target="/xl/worksheets/sheet4.xml" Id="R64d1feeb7f534448" /><Relationship Type="http://schemas.openxmlformats.org/officeDocument/2006/relationships/worksheet" Target="/xl/worksheets/sheet5.xml" Id="R02a21805dbc84003" /><Relationship Type="http://schemas.openxmlformats.org/officeDocument/2006/relationships/worksheet" Target="/xl/worksheets/sheet6.xml" Id="R5e7cbbd9549545b9" /><Relationship Type="http://schemas.openxmlformats.org/officeDocument/2006/relationships/worksheet" Target="/xl/worksheets/sheet7.xml" Id="Ra530dbde968d41d8" /><Relationship Type="http://schemas.openxmlformats.org/officeDocument/2006/relationships/worksheet" Target="/xl/worksheets/sheet8.xml" Id="Ra83c2adc5827435d" /><Relationship Type="http://schemas.openxmlformats.org/officeDocument/2006/relationships/worksheet" Target="/xl/worksheets/sheet9.xml" Id="Rf0d950bb4a024ba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a38434934844392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e49cf4a6e7da4ec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Development cash flow ($)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Year 1</c:v>
          </c:tx>
          <c:cat>
            <c:strRef>
              <c:f>'Dashboard'!$A$13:$A$18</c:f>
              <c:strCache>
                <c:ptCount val="0"/>
              </c:strCache>
            </c:strRef>
          </c:cat>
          <c:val>
            <c:numRef>
              <c:f>'Dashboard'!$B$13:$B$18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Year 2</c:v>
          </c:tx>
          <c:cat>
            <c:strRef>
              <c:f>'Dashboard'!$A$13:$A$18</c:f>
              <c:strCache>
                <c:ptCount val="0"/>
              </c:strCache>
            </c:strRef>
          </c:cat>
          <c:val>
            <c:numRef>
              <c:f>'Dashboard'!$C$13:$C$18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Year 3</c:v>
          </c:tx>
          <c:cat>
            <c:strRef>
              <c:f>'Dashboard'!$A$13:$A$18</c:f>
              <c:strCache>
                <c:ptCount val="0"/>
              </c:strCache>
            </c:strRef>
          </c:cat>
          <c:val>
            <c:numRef>
              <c:f>'Dashboard'!$D$13:$D$18</c:f>
              <c:numCache>
                <c:formatCode>General</c:formatCode>
                <c:ptCount val="0"/>
              </c:numCache>
            </c:numRef>
          </c:val>
        </c:ser>
        <c:ser>
          <c:idx val="3"/>
          <c:order val="3"/>
          <c:tx>
            <c:v>Year 4</c:v>
          </c:tx>
          <c:cat>
            <c:strRef>
              <c:f>'Dashboard'!$A$13:$A$18</c:f>
              <c:strCache>
                <c:ptCount val="0"/>
              </c:strCache>
            </c:strRef>
          </c:cat>
          <c:val>
            <c:numRef>
              <c:f>'Dashboard'!$E$13:$E$18</c:f>
              <c:numCache>
                <c:formatCode>General</c:formatCode>
                <c:ptCount val="0"/>
              </c:numCache>
            </c:numRef>
          </c:val>
        </c:ser>
        <c:ser>
          <c:idx val="4"/>
          <c:order val="4"/>
          <c:tx>
            <c:v>Year 5</c:v>
          </c:tx>
          <c:cat>
            <c:strRef>
              <c:f>'Dashboard'!$A$13:$A$18</c:f>
              <c:strCache>
                <c:ptCount val="0"/>
              </c:strCache>
            </c:strRef>
          </c:cat>
          <c:val>
            <c:numRef>
              <c:f>'Dashboard'!$F$13:$F$18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Revenue and project cash flow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Revenue</c:v>
          </c:tx>
          <c:marker>
            <c:symbol val="none"/>
          </c:marker>
          <c:cat>
            <c:strRef>
              <c:f>'Funding &amp; Returns'!$A$19:$A$23</c:f>
              <c:strCache>
                <c:ptCount val="0"/>
              </c:strCache>
            </c:strRef>
          </c:cat>
          <c:val>
            <c:numRef>
              <c:f>'Funding &amp; Returns'!$B$19:$B$23</c:f>
              <c:numCache>
                <c:formatCode>$#,##0;[Red]($#,##0);-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Net project cash flow</c:v>
          </c:tx>
          <c:marker>
            <c:symbol val="none"/>
          </c:marker>
          <c:cat>
            <c:strRef>
              <c:f>'Funding &amp; Returns'!$A$19:$A$23</c:f>
              <c:strCache>
                <c:ptCount val="0"/>
              </c:strCache>
            </c:strRef>
          </c:cat>
          <c:val>
            <c:numRef>
              <c:f>'Funding &amp; Returns'!$C$19:$C$23</c:f>
              <c:numCache>
                <c:formatCode>$#,##0;[Red]($#,##0);-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5</xdr:row>
      <xdr:rowOff>0</xdr:rowOff>
    </xdr:from>
    <xdr:to>
      <xdr:col>14</xdr:col>
      <xdr:colOff>0</xdr:colOff>
      <xdr:row>21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a3843493484439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4</xdr:col>
      <xdr:colOff>0</xdr:colOff>
      <xdr:row>17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49cf4a6e7da4ec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6be9f16f0f0543d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2.xml" Id="R6a01da96800b4c5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4" hidden="0" customWidth="1"/>
    <x:col min="3" max="3" width="40" hidden="0" customWidth="1"/>
    <x:col min="4" max="4" width="20" hidden="0" customWidth="1"/>
    <x:col min="5" max="5" width="20" hidden="0" customWidth="1"/>
    <x:col min="6" max="6" width="22" hidden="0" customWidth="1"/>
    <x:col min="7" max="7" width="4" hidden="0" customWidth="1"/>
    <x:col min="8" max="8" width="4" hidden="0" customWidth="1"/>
  </x:cols>
  <x:sheetData>
    <x:row r="1" ht="31" customHeight="1">
      <x:c r="A1" s="5" t="str">
        <x:v>Development Feasibility Model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Development Assistant Suite · Mina Nady Farhan, MBA, PMP®, MRICS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>
      <x:c r="A4" s="7"/>
      <x:c r="B4" s="7"/>
      <x:c r="C4" s="7"/>
      <x:c r="D4" s="7"/>
      <x:c r="E4" s="7"/>
      <x:c r="F4" s="7"/>
      <x:c r="G4" s="7"/>
      <x:c r="H4" s="7"/>
    </x:row>
    <x:row r="5" ht="44" customHeight="1">
      <x:c r="A5" s="10" t="str">
        <x:v>Integrated development appraisal covering product, phasing, cash flow, funding, returns, sensitivities and model checks.</x:v>
      </x:c>
      <x:c r="B5" s="10"/>
      <x:c r="C5" s="10"/>
      <x:c r="D5" s="10"/>
      <x:c r="E5" s="10"/>
      <x:c r="F5" s="10"/>
      <x:c r="G5" s="10"/>
      <x:c r="H5" s="10"/>
    </x:row>
    <x:row r="6">
      <x:c r="A6" s="7"/>
      <x:c r="B6" s="7"/>
      <x:c r="C6" s="7"/>
      <x:c r="D6" s="7"/>
      <x:c r="E6" s="7"/>
      <x:c r="F6" s="7"/>
      <x:c r="G6" s="7"/>
      <x:c r="H6" s="7"/>
    </x:row>
    <x:row r="7">
      <x:c r="A7" s="7"/>
      <x:c r="B7" s="7"/>
      <x:c r="C7" s="7"/>
      <x:c r="D7" s="7"/>
      <x:c r="E7" s="7"/>
      <x:c r="F7" s="7"/>
      <x:c r="G7" s="7"/>
      <x:c r="H7" s="7"/>
    </x:row>
    <x:row r="8" ht="22" customHeight="1">
      <x:c r="A8" s="12" t="str">
        <x:v>WORKBOOK STRUCTURE</x:v>
      </x:c>
      <x:c r="B8" s="12"/>
      <x:c r="C8" s="12"/>
      <x:c r="D8" s="12"/>
      <x:c r="E8" s="12"/>
      <x:c r="F8" s="12"/>
      <x:c r="G8" s="12"/>
      <x:c r="H8" s="12"/>
    </x:row>
    <x:row r="9">
      <x:c r="A9" s="13" t="str">
        <x:v>01</x:v>
      </x:c>
      <x:c r="B9" s="13" t="str">
        <x:v>Assumptions</x:v>
      </x:c>
      <x:c r="C9" s="13" t="str">
        <x:v>Commercial, cost, timing and funding inputs</x:v>
      </x:c>
      <x:c r="D9" s="13" t="str">
        <x:v>Editable inputs in blue</x:v>
      </x:c>
      <x:c r="E9" s="13" t="str">
        <x:v>Formula outputs in black</x:v>
      </x:c>
      <x:c r="F9" s="13" t="str">
        <x:v>Cross sheet links in green</x:v>
      </x:c>
      <x:c r="G9" s="13" t="str"/>
      <x:c r="H9" s="13" t="str"/>
    </x:row>
    <x:row r="10">
      <x:c r="A10" s="14" t="str">
        <x:v>02</x:v>
      </x:c>
      <x:c r="B10" s="14" t="str">
        <x:v>Area &amp; Product</x:v>
      </x:c>
      <x:c r="C10" s="14" t="str">
        <x:v>Product mix, BUA, saleable area and GDV</x:v>
      </x:c>
      <x:c r="D10" s="14" t="str">
        <x:v>Editable inputs in blue</x:v>
      </x:c>
      <x:c r="E10" s="14" t="str">
        <x:v>Formula outputs in black</x:v>
      </x:c>
      <x:c r="F10" s="14" t="str">
        <x:v>Cross sheet links in green</x:v>
      </x:c>
      <x:c r="G10" s="14" t="str"/>
      <x:c r="H10" s="14" t="str"/>
    </x:row>
    <x:row r="11">
      <x:c r="A11" s="14" t="str">
        <x:v>03</x:v>
      </x:c>
      <x:c r="B11" s="14" t="str">
        <x:v>Cash Flow</x:v>
      </x:c>
      <x:c r="C11" s="14" t="str">
        <x:v>Phased revenue, cost and net project cash flow</x:v>
      </x:c>
      <x:c r="D11" s="14" t="str">
        <x:v>Editable inputs in blue</x:v>
      </x:c>
      <x:c r="E11" s="14" t="str">
        <x:v>Formula outputs in black</x:v>
      </x:c>
      <x:c r="F11" s="14" t="str">
        <x:v>Cross sheet links in green</x:v>
      </x:c>
      <x:c r="G11" s="14" t="str"/>
      <x:c r="H11" s="14" t="str"/>
    </x:row>
    <x:row r="12">
      <x:c r="A12" s="14" t="str">
        <x:v>04</x:v>
      </x:c>
      <x:c r="B12" s="14" t="str">
        <x:v>Funding &amp; Returns</x:v>
      </x:c>
      <x:c r="C12" s="14" t="str">
        <x:v>Peak funding, debt, equity and return metrics</x:v>
      </x:c>
      <x:c r="D12" s="14" t="str">
        <x:v>Editable inputs in blue</x:v>
      </x:c>
      <x:c r="E12" s="14" t="str">
        <x:v>Formula outputs in black</x:v>
      </x:c>
      <x:c r="F12" s="14" t="str">
        <x:v>Cross sheet links in green</x:v>
      </x:c>
      <x:c r="G12" s="14" t="str"/>
      <x:c r="H12" s="14" t="str"/>
    </x:row>
    <x:row r="13">
      <x:c r="A13" s="14" t="str">
        <x:v>05</x:v>
      </x:c>
      <x:c r="B13" s="14" t="str">
        <x:v>Sensitivity</x:v>
      </x:c>
      <x:c r="C13" s="14" t="str">
        <x:v>Price and cost downside matrix</x:v>
      </x:c>
      <x:c r="D13" s="14" t="str">
        <x:v>Editable inputs in blue</x:v>
      </x:c>
      <x:c r="E13" s="14" t="str">
        <x:v>Formula outputs in black</x:v>
      </x:c>
      <x:c r="F13" s="14" t="str">
        <x:v>Cross sheet links in green</x:v>
      </x:c>
      <x:c r="G13" s="14" t="str"/>
      <x:c r="H13" s="14" t="str"/>
    </x:row>
    <x:row r="14">
      <x:c r="A14" s="14" t="str">
        <x:v>06</x:v>
      </x:c>
      <x:c r="B14" s="14" t="str">
        <x:v>Dashboard</x:v>
      </x:c>
      <x:c r="C14" s="14" t="str">
        <x:v>Investment outputs and decision summary</x:v>
      </x:c>
      <x:c r="D14" s="14" t="str">
        <x:v>Editable inputs in blue</x:v>
      </x:c>
      <x:c r="E14" s="14" t="str">
        <x:v>Formula outputs in black</x:v>
      </x:c>
      <x:c r="F14" s="14" t="str">
        <x:v>Cross sheet links in green</x:v>
      </x:c>
      <x:c r="G14" s="14" t="str"/>
      <x:c r="H14" s="14" t="str"/>
    </x:row>
    <x:row r="15">
      <x:c r="A15" s="7" t="str">
        <x:v>07</x:v>
      </x:c>
      <x:c r="B15" s="7" t="str">
        <x:v>Sources &amp; Audit</x:v>
      </x:c>
      <x:c r="C15" s="7" t="str">
        <x:v>Assumption source, date, status and review record</x:v>
      </x:c>
      <x:c r="D15" s="7" t="str">
        <x:v>Editable inputs in blue</x:v>
      </x:c>
      <x:c r="E15" s="7" t="str">
        <x:v>Formula outputs in black</x:v>
      </x:c>
      <x:c r="F15" s="7" t="str">
        <x:v>Cross sheet links in green</x:v>
      </x:c>
      <x:c r="G15" s="7"/>
      <x:c r="H15" s="7"/>
    </x:row>
    <x:row r="16">
      <x:c r="A16" s="7" t="str">
        <x:v>08</x:v>
      </x:c>
      <x:c r="B16" s="7" t="str">
        <x:v>Checks</x:v>
      </x:c>
      <x:c r="C16" s="7" t="str">
        <x:v>Reconciliations and warning controls</x:v>
      </x:c>
      <x:c r="D16" s="7" t="str">
        <x:v>Editable inputs in blue</x:v>
      </x:c>
      <x:c r="E16" s="7" t="str">
        <x:v>Formula outputs in black</x:v>
      </x:c>
      <x:c r="F16" s="7" t="str">
        <x:v>Cross sheet links in green</x:v>
      </x:c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 ht="38" customHeight="1">
      <x:c r="A18" s="17" t="str">
        <x:v>Use of this workbook requires professional judgement. Replace illustrative assumptions, record evidence sources and review all checks before relying on an output.</x:v>
      </x:c>
      <x:c r="B18" s="17"/>
      <x:c r="C18" s="17"/>
      <x:c r="D18" s="17"/>
      <x:c r="E18" s="17"/>
      <x:c r="F18" s="17"/>
      <x:c r="G18" s="17"/>
      <x:c r="H18" s="1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  <x:mergeCell ref="A5:H5"/>
    <x:mergeCell ref="A8:H8"/>
    <x:mergeCell ref="A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5" hidden="0" customWidth="1"/>
    <x:col min="3" max="3" width="20" hidden="0" customWidth="1"/>
    <x:col min="4" max="4" width="33" hidden="0" customWidth="1"/>
  </x:cols>
  <x:sheetData>
    <x:row r="1" ht="31" customHeight="1">
      <x:c r="A1" s="5" t="str">
        <x:v>Assumptions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Illustrative inputs only. Replace all blue cells and record the source or approval basis.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6" customHeight="1">
      <x:c r="A4" s="18" t="str">
        <x:v>Assumption</x:v>
      </x:c>
      <x:c r="B4" s="18" t="str">
        <x:v>Value</x:v>
      </x:c>
      <x:c r="C4" s="18" t="str">
        <x:v>Unit</x:v>
      </x:c>
      <x:c r="D4" s="18" t="str">
        <x:v>Source / rationale</x:v>
      </x:c>
      <x:c r="E4" s="7"/>
      <x:c r="F4" s="7"/>
      <x:c r="G4" s="7"/>
      <x:c r="H4" s="7"/>
    </x:row>
    <x:row r="5">
      <x:c r="A5" s="13" t="str">
        <x:v>Land area</x:v>
      </x:c>
      <x:c r="B5" s="23" t="n">
        <x:v>110000</x:v>
      </x:c>
      <x:c r="C5" s="13" t="str">
        <x:v>m²</x:v>
      </x:c>
      <x:c r="D5" s="13" t="str">
        <x:v>Title / survey</x:v>
      </x:c>
      <x:c r="E5" s="7"/>
      <x:c r="F5" s="7"/>
      <x:c r="G5" s="7"/>
      <x:c r="H5" s="7"/>
    </x:row>
    <x:row r="6">
      <x:c r="A6" s="14" t="str">
        <x:v>Project duration</x:v>
      </x:c>
      <x:c r="B6" s="24" t="n">
        <x:v>5</x:v>
      </x:c>
      <x:c r="C6" s="14" t="str">
        <x:v>years</x:v>
      </x:c>
      <x:c r="D6" s="14" t="str">
        <x:v>Approved programme</x:v>
      </x:c>
      <x:c r="E6" s="7"/>
      <x:c r="F6" s="7"/>
      <x:c r="G6" s="7"/>
      <x:c r="H6" s="7"/>
    </x:row>
    <x:row r="7">
      <x:c r="A7" s="14" t="str">
        <x:v>Base selling price</x:v>
      </x:c>
      <x:c r="B7" s="24" t="n">
        <x:v>3200</x:v>
      </x:c>
      <x:c r="C7" s="14" t="str">
        <x:v>$/m² saleable</x:v>
      </x:c>
      <x:c r="D7" s="14" t="str">
        <x:v>Market evidence</x:v>
      </x:c>
      <x:c r="E7" s="7"/>
      <x:c r="F7" s="7"/>
      <x:c r="G7" s="7"/>
      <x:c r="H7" s="7"/>
    </x:row>
    <x:row r="8">
      <x:c r="A8" s="14" t="str">
        <x:v>Sales escalation</x:v>
      </x:c>
      <x:c r="B8" s="25" t="n">
        <x:v>0.04</x:v>
      </x:c>
      <x:c r="C8" s="14" t="str">
        <x:v>p.a.</x:v>
      </x:c>
      <x:c r="D8" s="14" t="str">
        <x:v>Market view</x:v>
      </x:c>
      <x:c r="E8" s="7"/>
      <x:c r="F8" s="7"/>
      <x:c r="G8" s="7"/>
      <x:c r="H8" s="7"/>
    </x:row>
    <x:row r="9">
      <x:c r="A9" s="14" t="str">
        <x:v>Construction cost</x:v>
      </x:c>
      <x:c r="B9" s="24" t="n">
        <x:v>950</x:v>
      </x:c>
      <x:c r="C9" s="14" t="str">
        <x:v>$/m² BUA</x:v>
      </x:c>
      <x:c r="D9" s="14" t="str">
        <x:v>Cost benchmark</x:v>
      </x:c>
      <x:c r="E9" s="7"/>
      <x:c r="F9" s="7"/>
      <x:c r="G9" s="7"/>
      <x:c r="H9" s="7"/>
    </x:row>
    <x:row r="10">
      <x:c r="A10" s="14" t="str">
        <x:v>Cost escalation</x:v>
      </x:c>
      <x:c r="B10" s="25" t="n">
        <x:v>0.03</x:v>
      </x:c>
      <x:c r="C10" s="14" t="str">
        <x:v>p.a.</x:v>
      </x:c>
      <x:c r="D10" s="14" t="str">
        <x:v>Cost consultant</x:v>
      </x:c>
      <x:c r="E10" s="7"/>
      <x:c r="F10" s="7"/>
      <x:c r="G10" s="7"/>
      <x:c r="H10" s="7"/>
    </x:row>
    <x:row r="11">
      <x:c r="A11" s="14" t="str">
        <x:v>Infrastructure allowance</x:v>
      </x:c>
      <x:c r="B11" s="25" t="n">
        <x:v>18000000</x:v>
      </x:c>
      <x:c r="C11" s="14" t="str">
        <x:v>$</x:v>
      </x:c>
      <x:c r="D11" s="14" t="str">
        <x:v>Cost plan</x:v>
      </x:c>
      <x:c r="E11" s="7"/>
      <x:c r="F11" s="7"/>
      <x:c r="G11" s="7"/>
      <x:c r="H11" s="7"/>
    </x:row>
    <x:row r="12">
      <x:c r="A12" s="14" t="str">
        <x:v>Soft costs</x:v>
      </x:c>
      <x:c r="B12" s="25" t="n">
        <x:v>0.12</x:v>
      </x:c>
      <x:c r="C12" s="14" t="str">
        <x:v>% hard + infrastructure</x:v>
      </x:c>
      <x:c r="D12" s="14" t="str">
        <x:v>Approved allowance</x:v>
      </x:c>
      <x:c r="E12" s="7"/>
      <x:c r="F12" s="7"/>
      <x:c r="G12" s="7"/>
      <x:c r="H12" s="7"/>
    </x:row>
    <x:row r="13">
      <x:c r="A13" s="14" t="str">
        <x:v>Contingency</x:v>
      </x:c>
      <x:c r="B13" s="25" t="n">
        <x:v>0.08</x:v>
      </x:c>
      <x:c r="C13" s="14" t="str">
        <x:v>% hard + infrastructure</x:v>
      </x:c>
      <x:c r="D13" s="14" t="str">
        <x:v>Risk allowance</x:v>
      </x:c>
      <x:c r="E13" s="7"/>
      <x:c r="F13" s="7"/>
      <x:c r="G13" s="7"/>
      <x:c r="H13" s="7"/>
    </x:row>
    <x:row r="14">
      <x:c r="A14" s="14" t="str">
        <x:v>Selling &amp; marketing</x:v>
      </x:c>
      <x:c r="B14" s="25" t="n">
        <x:v>0.04</x:v>
      </x:c>
      <x:c r="C14" s="14" t="str">
        <x:v>% revenue</x:v>
      </x:c>
      <x:c r="D14" s="14" t="str">
        <x:v>Commercial plan</x:v>
      </x:c>
      <x:c r="E14" s="7"/>
      <x:c r="F14" s="7"/>
      <x:c r="G14" s="7"/>
      <x:c r="H14" s="7"/>
    </x:row>
    <x:row r="15">
      <x:c r="A15" s="14" t="str">
        <x:v>Finance rate</x:v>
      </x:c>
      <x:c r="B15" s="25" t="n">
        <x:v>0.1</x:v>
      </x:c>
      <x:c r="C15" s="14" t="str">
        <x:v>p.a.</x:v>
      </x:c>
      <x:c r="D15" s="14" t="str">
        <x:v>Indicative terms</x:v>
      </x:c>
      <x:c r="E15" s="7"/>
      <x:c r="F15" s="7"/>
      <x:c r="G15" s="7"/>
      <x:c r="H15" s="7"/>
    </x:row>
    <x:row r="16">
      <x:c r="A16" s="14" t="str">
        <x:v>Target discount rate</x:v>
      </x:c>
      <x:c r="B16" s="24" t="n">
        <x:v>0.15</x:v>
      </x:c>
      <x:c r="C16" s="14" t="str">
        <x:v>p.a.</x:v>
      </x:c>
      <x:c r="D16" s="14" t="str">
        <x:v>Investment hurdle</x:v>
      </x:c>
      <x:c r="E16" s="7"/>
      <x:c r="F16" s="7"/>
      <x:c r="G16" s="7"/>
      <x:c r="H16" s="7"/>
    </x:row>
    <x:row r="17">
      <x:c r="A17" s="14" t="str">
        <x:v>Target profit on GDV</x:v>
      </x:c>
      <x:c r="B17" s="25" t="n">
        <x:v>0.25</x:v>
      </x:c>
      <x:c r="C17" s="14" t="str">
        <x:v>% GDV</x:v>
      </x:c>
      <x:c r="D17" s="14" t="str">
        <x:v>Investment hurdle</x:v>
      </x:c>
      <x:c r="E17" s="7"/>
      <x:c r="F17" s="7"/>
      <x:c r="G17" s="7"/>
      <x:c r="H17" s="7"/>
    </x:row>
    <x:row r="18">
      <x:c r="A18" s="14" t="str">
        <x:v>Land cost</x:v>
      </x:c>
      <x:c r="B18" s="24" t="n">
        <x:v>42000000</x:v>
      </x:c>
      <x:c r="C18" s="14" t="str">
        <x:v>$</x:v>
      </x:c>
      <x:c r="D18" s="14" t="str">
        <x:v>Acquisition basis</x:v>
      </x:c>
      <x:c r="E18" s="7"/>
      <x:c r="F18" s="7"/>
      <x:c r="G18" s="7"/>
      <x:c r="H18" s="7"/>
    </x:row>
    <x:row r="19">
      <x:c r="A19" s="14" t="str">
        <x:v>Tax / other</x:v>
      </x:c>
      <x:c r="B19" s="24" t="n">
        <x:v>0</x:v>
      </x:c>
      <x:c r="C19" s="14" t="str">
        <x:v>$</x:v>
      </x:c>
      <x:c r="D19" s="14" t="str">
        <x:v>Project specific</x:v>
      </x:c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1" hidden="0" customWidth="1"/>
    <x:col min="3" max="3" width="14" hidden="0" customWidth="1"/>
    <x:col min="4" max="4" width="15" hidden="0" customWidth="1"/>
    <x:col min="5" max="5" width="12" hidden="0" customWidth="1"/>
    <x:col min="6" max="6" width="15" hidden="0" customWidth="1"/>
    <x:col min="7" max="7" width="14" hidden="0" customWidth="1"/>
    <x:col min="8" max="8" width="17" hidden="0" customWidth="1"/>
  </x:cols>
  <x:sheetData>
    <x:row r="1" ht="31" customHeight="1">
      <x:c r="A1" s="5" t="str">
        <x:v>Area &amp; Product Schedule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Editable product mix with formula-driven GFA, saleable area, revenue and density checks.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6" customHeight="1">
      <x:c r="A4" s="18" t="str">
        <x:v>Product</x:v>
      </x:c>
      <x:c r="B4" s="18" t="str">
        <x:v>Units</x:v>
      </x:c>
      <x:c r="C4" s="18" t="str">
        <x:v>Avg BUA m²</x:v>
      </x:c>
      <x:c r="D4" s="18" t="str">
        <x:v>Total BUA m²</x:v>
      </x:c>
      <x:c r="E4" s="18" t="str">
        <x:v>Efficiency</x:v>
      </x:c>
      <x:c r="F4" s="18" t="str">
        <x:v>Saleable m²</x:v>
      </x:c>
      <x:c r="G4" s="18" t="str">
        <x:v>Rate $/m²</x:v>
      </x:c>
      <x:c r="H4" s="18" t="str">
        <x:v>GDV $</x:v>
      </x:c>
    </x:row>
    <x:row r="5">
      <x:c r="A5" s="13" t="str">
        <x:v>Villas</x:v>
      </x:c>
      <x:c r="B5" s="35" t="n">
        <x:v>180</x:v>
      </x:c>
      <x:c r="C5" s="35" t="n">
        <x:v>230</x:v>
      </x:c>
      <x:c r="D5" s="36" t="n">
        <x:f>B5*C5</x:f>
        <x:v>41400</x:v>
      </x:c>
      <x:c r="E5" s="37" t="n">
        <x:v>0.92</x:v>
      </x:c>
      <x:c r="F5" s="36" t="n">
        <x:f>D5*E5</x:f>
        <x:v>38088</x:v>
      </x:c>
      <x:c r="G5" s="38" t="n">
        <x:v>4200</x:v>
      </x:c>
      <x:c r="H5" s="39" t="n">
        <x:f>F5*G5</x:f>
        <x:v>159969600</x:v>
      </x:c>
    </x:row>
    <x:row r="6">
      <x:c r="A6" s="14" t="str">
        <x:v>Townhouses</x:v>
      </x:c>
      <x:c r="B6" s="40" t="n">
        <x:v>220</x:v>
      </x:c>
      <x:c r="C6" s="40" t="n">
        <x:v>165</x:v>
      </x:c>
      <x:c r="D6" s="41" t="n">
        <x:f>B6*C6</x:f>
        <x:v>36300</x:v>
      </x:c>
      <x:c r="E6" s="25" t="n">
        <x:v>0.91</x:v>
      </x:c>
      <x:c r="F6" s="41" t="n">
        <x:f>D6*E6</x:f>
        <x:v>33033</x:v>
      </x:c>
      <x:c r="G6" s="42" t="n">
        <x:v>3500</x:v>
      </x:c>
      <x:c r="H6" s="43" t="n">
        <x:f>F6*G6</x:f>
        <x:v>115615500</x:v>
      </x:c>
    </x:row>
    <x:row r="7">
      <x:c r="A7" s="14" t="str">
        <x:v>Apartments</x:v>
      </x:c>
      <x:c r="B7" s="40" t="n">
        <x:v>520</x:v>
      </x:c>
      <x:c r="C7" s="40" t="n">
        <x:v>105</x:v>
      </x:c>
      <x:c r="D7" s="41" t="n">
        <x:f>B7*C7</x:f>
        <x:v>54600</x:v>
      </x:c>
      <x:c r="E7" s="25" t="n">
        <x:v>0.88</x:v>
      </x:c>
      <x:c r="F7" s="41" t="n">
        <x:f>D7*E7</x:f>
        <x:v>48048</x:v>
      </x:c>
      <x:c r="G7" s="42" t="n">
        <x:v>2800</x:v>
      </x:c>
      <x:c r="H7" s="43" t="n">
        <x:f>F7*G7</x:f>
        <x:v>134534400</x:v>
      </x:c>
    </x:row>
    <x:row r="8">
      <x:c r="A8" s="14" t="str">
        <x:v>Hotel keys</x:v>
      </x:c>
      <x:c r="B8" s="40" t="n">
        <x:v>180</x:v>
      </x:c>
      <x:c r="C8" s="40" t="n">
        <x:v>62</x:v>
      </x:c>
      <x:c r="D8" s="41" t="n">
        <x:f>B8*C8</x:f>
        <x:v>11160</x:v>
      </x:c>
      <x:c r="E8" s="25" t="n">
        <x:v>0.72</x:v>
      </x:c>
      <x:c r="F8" s="41" t="n">
        <x:f>D8*E8</x:f>
        <x:v>8035.2</x:v>
      </x:c>
      <x:c r="G8" s="42" t="n">
        <x:v>0</x:v>
      </x:c>
      <x:c r="H8" s="43" t="n">
        <x:f>F8*G8</x:f>
        <x:v>0</x:v>
      </x:c>
    </x:row>
    <x:row r="9">
      <x:c r="A9" s="14" t="str">
        <x:v>Retail</x:v>
      </x:c>
      <x:c r="B9" s="40" t="n">
        <x:v>1</x:v>
      </x:c>
      <x:c r="C9" s="40" t="n">
        <x:v>5200</x:v>
      </x:c>
      <x:c r="D9" s="41" t="n">
        <x:f>B9*C9</x:f>
        <x:v>5200</x:v>
      </x:c>
      <x:c r="E9" s="25" t="n">
        <x:v>0.82</x:v>
      </x:c>
      <x:c r="F9" s="41" t="n">
        <x:f>D9*E9</x:f>
        <x:v>4264</x:v>
      </x:c>
      <x:c r="G9" s="42" t="n">
        <x:v>2500</x:v>
      </x:c>
      <x:c r="H9" s="43" t="n">
        <x:f>F9*G9</x:f>
        <x:v>10660000</x:v>
      </x:c>
    </x:row>
    <x:row r="10">
      <x:c r="A10" s="7"/>
      <x:c r="B10" s="7"/>
      <x:c r="C10" s="7"/>
      <x:c r="D10" s="28"/>
      <x:c r="E10" s="7"/>
      <x:c r="F10" s="28"/>
      <x:c r="G10" s="32"/>
      <x:c r="H10" s="31"/>
    </x:row>
    <x:row r="11">
      <x:c r="A11" s="27" t="str">
        <x:v>TOTAL</x:v>
      </x:c>
      <x:c r="B11" s="27" t="n">
        <x:f>SUM(B5:B9)</x:f>
        <x:v>1101</x:v>
      </x:c>
      <x:c r="C11" s="27"/>
      <x:c r="D11" s="29" t="n">
        <x:f>SUM(D5:D9)</x:f>
        <x:v>148660</x:v>
      </x:c>
      <x:c r="E11" s="27"/>
      <x:c r="F11" s="29" t="n">
        <x:f>SUM(F5:F9)</x:f>
        <x:v>131468.2</x:v>
      </x:c>
      <x:c r="G11" s="33"/>
      <x:c r="H11" s="34" t="n">
        <x:f>SUM(H5:H9)</x:f>
        <x:v>420779500</x:v>
      </x:c>
    </x:row>
    <x:row r="12">
      <x:c r="A12" s="7"/>
      <x:c r="B12" s="7"/>
      <x:c r="C12" s="7"/>
      <x:c r="D12" s="7"/>
      <x:c r="E12" s="7"/>
      <x:c r="F12" s="7"/>
      <x:c r="G12" s="7"/>
      <x:c r="H12" s="7"/>
    </x:row>
    <x:row r="13">
      <x:c r="A13" s="7"/>
      <x:c r="B13" s="7"/>
      <x:c r="C13" s="7"/>
      <x:c r="D13" s="7"/>
      <x:c r="E13" s="7"/>
      <x:c r="F13" s="7"/>
      <x:c r="G13" s="7"/>
      <x:c r="H13" s="7"/>
    </x:row>
    <x:row r="14">
      <x:c r="A14" s="7"/>
      <x:c r="B14" s="7"/>
      <x:c r="C14" s="7"/>
      <x:c r="D14" s="7"/>
      <x:c r="E14" s="7"/>
      <x:c r="F14" s="7"/>
      <x:c r="G14" s="7"/>
      <x:c r="H14" s="7"/>
    </x:row>
    <x:row r="15">
      <x:c r="A15" s="7"/>
      <x:c r="B15" s="7"/>
      <x:c r="C15" s="7"/>
      <x:c r="D15" s="7"/>
      <x:c r="E15" s="7"/>
      <x:c r="F15" s="7"/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>
      <x:c r="A18" s="7"/>
      <x:c r="B18" s="7"/>
      <x:c r="C18" s="7"/>
      <x:c r="D18" s="7"/>
      <x:c r="E18" s="7"/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</x:cols>
  <x:sheetData>
    <x:row r="1" ht="31" customHeight="1">
      <x:c r="A1" s="5" t="str">
        <x:v>Phased Cash Flow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Illustrative five-year development cash flow. Timing percentages are editable and must reconcile to 100%.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6" customHeight="1">
      <x:c r="A4" s="18" t="str">
        <x:v>Cash flow item</x:v>
      </x:c>
      <x:c r="B4" s="18" t="str">
        <x:v>Year 1</x:v>
      </x:c>
      <x:c r="C4" s="18" t="str">
        <x:v>Year 2</x:v>
      </x:c>
      <x:c r="D4" s="18" t="str">
        <x:v>Year 3</x:v>
      </x:c>
      <x:c r="E4" s="18" t="str">
        <x:v>Year 4</x:v>
      </x:c>
      <x:c r="F4" s="18" t="str">
        <x:v>Year 5</x:v>
      </x:c>
      <x:c r="G4" s="7"/>
      <x:c r="H4" s="7"/>
    </x:row>
    <x:row r="5">
      <x:c r="A5" s="13" t="str">
        <x:v>Sales / collections %</x:v>
      </x:c>
      <x:c r="B5" s="50" t="n">
        <x:v>0.05</x:v>
      </x:c>
      <x:c r="C5" s="50" t="n">
        <x:v>0.18</x:v>
      </x:c>
      <x:c r="D5" s="50" t="n">
        <x:v>0.27</x:v>
      </x:c>
      <x:c r="E5" s="50" t="n">
        <x:v>0.3</x:v>
      </x:c>
      <x:c r="F5" s="50" t="n">
        <x:v>0.2</x:v>
      </x:c>
      <x:c r="G5" s="7"/>
      <x:c r="H5" s="7"/>
    </x:row>
    <x:row r="6">
      <x:c r="A6" s="14" t="str">
        <x:v>Revenue</x:v>
      </x:c>
      <x:c r="B6" s="43" t="n">
        <x:f>'Area &amp; Product'!$H$11*B5</x:f>
        <x:v>21038975</x:v>
      </x:c>
      <x:c r="C6" s="43" t="n">
        <x:f>'Area &amp; Product'!$H$11*C5</x:f>
        <x:v>75740310</x:v>
      </x:c>
      <x:c r="D6" s="43" t="n">
        <x:f>'Area &amp; Product'!$H$11*D5</x:f>
        <x:v>113610465.00000001</x:v>
      </x:c>
      <x:c r="E6" s="43" t="n">
        <x:f>'Area &amp; Product'!$H$11*E5</x:f>
        <x:v>126233850</x:v>
      </x:c>
      <x:c r="F6" s="43" t="n">
        <x:f>'Area &amp; Product'!$H$11*F5</x:f>
        <x:v>84155900</x:v>
      </x:c>
      <x:c r="G6" s="7"/>
      <x:c r="H6" s="7"/>
    </x:row>
    <x:row r="7">
      <x:c r="A7" s="14" t="str">
        <x:v>Construction %</x:v>
      </x:c>
      <x:c r="B7" s="51" t="n">
        <x:v>0.08</x:v>
      </x:c>
      <x:c r="C7" s="51" t="n">
        <x:v>0.22</x:v>
      </x:c>
      <x:c r="D7" s="51" t="n">
        <x:v>0.3</x:v>
      </x:c>
      <x:c r="E7" s="51" t="n">
        <x:v>0.27</x:v>
      </x:c>
      <x:c r="F7" s="51" t="n">
        <x:v>0.13</x:v>
      </x:c>
      <x:c r="G7" s="7"/>
      <x:c r="H7" s="7"/>
    </x:row>
    <x:row r="8">
      <x:c r="A8" s="14" t="str">
        <x:v>Hard construction</x:v>
      </x:c>
      <x:c r="B8" s="43" t="n">
        <x:f>'Area &amp; Product'!$D$11*'Assumptions'!$B$9*B7</x:f>
        <x:v>11298160</x:v>
      </x:c>
      <x:c r="C8" s="43" t="n">
        <x:f>'Area &amp; Product'!$D$11*'Assumptions'!$B$9*C7</x:f>
        <x:v>31069940</x:v>
      </x:c>
      <x:c r="D8" s="43" t="n">
        <x:f>'Area &amp; Product'!$D$11*'Assumptions'!$B$9*D7</x:f>
        <x:v>42368100</x:v>
      </x:c>
      <x:c r="E8" s="43" t="n">
        <x:f>'Area &amp; Product'!$D$11*'Assumptions'!$B$9*E7</x:f>
        <x:v>38131290</x:v>
      </x:c>
      <x:c r="F8" s="43" t="n">
        <x:f>'Area &amp; Product'!$D$11*'Assumptions'!$B$9*F7</x:f>
        <x:v>18359510</x:v>
      </x:c>
      <x:c r="G8" s="7"/>
      <x:c r="H8" s="7"/>
    </x:row>
    <x:row r="9">
      <x:c r="A9" s="14" t="str">
        <x:v>Infrastructure</x:v>
      </x:c>
      <x:c r="B9" s="43" t="n">
        <x:f>'Assumptions'!$B$11/5</x:f>
        <x:v>3600000</x:v>
      </x:c>
      <x:c r="C9" s="43" t="n">
        <x:f>'Assumptions'!$B$11/5</x:f>
        <x:v>3600000</x:v>
      </x:c>
      <x:c r="D9" s="43" t="n">
        <x:f>'Assumptions'!$B$11/5</x:f>
        <x:v>3600000</x:v>
      </x:c>
      <x:c r="E9" s="43" t="n">
        <x:f>'Assumptions'!$B$11/5</x:f>
        <x:v>3600000</x:v>
      </x:c>
      <x:c r="F9" s="43" t="n">
        <x:f>'Assumptions'!$B$11/5</x:f>
        <x:v>3600000</x:v>
      </x:c>
      <x:c r="G9" s="7"/>
      <x:c r="H9" s="7"/>
    </x:row>
    <x:row r="10">
      <x:c r="A10" s="14" t="str">
        <x:v>Soft costs &amp; contingency</x:v>
      </x:c>
      <x:c r="B10" s="43" t="n">
        <x:f>(B8+B9)*('Assumptions'!$B$12+'Assumptions'!$B$13)</x:f>
        <x:v>2979632</x:v>
      </x:c>
      <x:c r="C10" s="43" t="n">
        <x:f>(C8+C9)*('Assumptions'!$B$12+'Assumptions'!$B$13)</x:f>
        <x:v>6933988</x:v>
      </x:c>
      <x:c r="D10" s="43" t="n">
        <x:f>(D8+D9)*('Assumptions'!$B$12+'Assumptions'!$B$13)</x:f>
        <x:v>9193620</x:v>
      </x:c>
      <x:c r="E10" s="43" t="n">
        <x:f>(E8+E9)*('Assumptions'!$B$12+'Assumptions'!$B$13)</x:f>
        <x:v>8346258</x:v>
      </x:c>
      <x:c r="F10" s="43" t="n">
        <x:f>(F8+F9)*('Assumptions'!$B$12+'Assumptions'!$B$13)</x:f>
        <x:v>4391902</x:v>
      </x:c>
      <x:c r="G10" s="7"/>
      <x:c r="H10" s="7"/>
    </x:row>
    <x:row r="11">
      <x:c r="A11" s="14" t="str">
        <x:v>Selling &amp; marketing</x:v>
      </x:c>
      <x:c r="B11" s="43" t="n">
        <x:f>B6*'Assumptions'!$B$14</x:f>
        <x:v>841559</x:v>
      </x:c>
      <x:c r="C11" s="43" t="n">
        <x:f>C6*'Assumptions'!$B$14</x:f>
        <x:v>3029612.4</x:v>
      </x:c>
      <x:c r="D11" s="43" t="n">
        <x:f>D6*'Assumptions'!$B$14</x:f>
        <x:v>4544418.600000001</x:v>
      </x:c>
      <x:c r="E11" s="43" t="n">
        <x:f>E6*'Assumptions'!$B$14</x:f>
        <x:v>5049354</x:v>
      </x:c>
      <x:c r="F11" s="43" t="n">
        <x:f>F6*'Assumptions'!$B$14</x:f>
        <x:v>3366236</x:v>
      </x:c>
      <x:c r="G11" s="7"/>
      <x:c r="H11" s="7"/>
    </x:row>
    <x:row r="12">
      <x:c r="A12" s="14" t="str">
        <x:v>Land &amp; tax</x:v>
      </x:c>
      <x:c r="B12" s="51" t="n">
        <x:v>42000000</x:v>
      </x:c>
      <x:c r="C12" s="51" t="n">
        <x:v>0</x:v>
      </x:c>
      <x:c r="D12" s="51" t="n">
        <x:v>0</x:v>
      </x:c>
      <x:c r="E12" s="51" t="n">
        <x:v>0</x:v>
      </x:c>
      <x:c r="F12" s="51" t="n">
        <x:v>0</x:v>
      </x:c>
      <x:c r="G12" s="7"/>
      <x:c r="H12" s="7"/>
    </x:row>
    <x:row r="13">
      <x:c r="A13" s="7"/>
      <x:c r="B13" s="31"/>
      <x:c r="C13" s="31"/>
      <x:c r="D13" s="31"/>
      <x:c r="E13" s="31"/>
      <x:c r="F13" s="31"/>
      <x:c r="G13" s="7"/>
      <x:c r="H13" s="7"/>
    </x:row>
    <x:row r="14">
      <x:c r="A14" s="27" t="str">
        <x:v>Net project cash flow</x:v>
      </x:c>
      <x:c r="B14" s="34" t="n">
        <x:f>B6-SUM(B8:B12)</x:f>
        <x:v>-39680376</x:v>
      </x:c>
      <x:c r="C14" s="34" t="n">
        <x:f>C6-SUM(C8:C12)</x:f>
        <x:v>31106769.6</x:v>
      </x:c>
      <x:c r="D14" s="34" t="n">
        <x:f>D6-SUM(D8:D12)</x:f>
        <x:v>53904326.40000001</x:v>
      </x:c>
      <x:c r="E14" s="34" t="n">
        <x:f>E6-SUM(E8:E12)</x:f>
        <x:v>71106948</x:v>
      </x:c>
      <x:c r="F14" s="34" t="n">
        <x:f>F6-SUM(F8:F12)</x:f>
        <x:v>54438252</x:v>
      </x:c>
      <x:c r="G14" s="7"/>
      <x:c r="H14" s="7"/>
    </x:row>
    <x:row r="15">
      <x:c r="A15" s="26" t="str">
        <x:v>Cumulative cash flow</x:v>
      </x:c>
      <x:c r="B15" s="49" t="n">
        <x:f>B14</x:f>
        <x:v>-39680376</x:v>
      </x:c>
      <x:c r="C15" s="49" t="n">
        <x:f>B15+C14</x:f>
        <x:v>-8573606.399999999</x:v>
      </x:c>
      <x:c r="D15" s="49" t="n">
        <x:f>C15+D14</x:f>
        <x:v>45330720.000000015</x:v>
      </x:c>
      <x:c r="E15" s="49" t="n">
        <x:f>D15+E14</x:f>
        <x:v>116437668.00000001</x:v>
      </x:c>
      <x:c r="F15" s="49" t="n">
        <x:f>E15+F14</x:f>
        <x:v>170875920</x:v>
      </x:c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>
      <x:c r="A18" s="7"/>
      <x:c r="B18" s="7"/>
      <x:c r="C18" s="7"/>
      <x:c r="D18" s="7"/>
      <x:c r="E18" s="7"/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31" customHeight="1">
      <x:c r="A1" s="5" t="str">
        <x:v>Price / Cost Sensitivity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Profit margin sensitivity. Rows vary selling price; columns vary construction cost.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>
      <x:c r="A4" s="5" t="str">
        <x:v>Price  Cost</x:v>
      </x:c>
      <x:c r="B4" s="5" t="n">
        <x:v>0.85</x:v>
      </x:c>
      <x:c r="C4" s="5" t="n">
        <x:v>0.925</x:v>
      </x:c>
      <x:c r="D4" s="5" t="n">
        <x:v>1</x:v>
      </x:c>
      <x:c r="E4" s="5" t="n">
        <x:v>1.075</x:v>
      </x:c>
      <x:c r="F4" s="5" t="n">
        <x:v>1.15</x:v>
      </x:c>
      <x:c r="G4" s="7"/>
      <x:c r="H4" s="7"/>
    </x:row>
    <x:row r="5">
      <x:c r="A5" s="55" t="n">
        <x:v>0.85</x:v>
      </x:c>
      <x:c r="B5" s="56" t="n">
        <x:f>('Area &amp; Product'!$H$11*$A5-('Area &amp; Product'!$D$11*'Assumptions'!$B$9*B$4+'Assumptions'!$B$11+'Assumptions'!$B$16))/('Area &amp; Product'!$H$11*$A5)</x:f>
        <x:v>0.614041390408264</x:v>
      </x:c>
      <x:c r="C5" s="56" t="n">
        <x:f>('Area &amp; Product'!$H$11*$A5-('Area &amp; Product'!$D$11*'Assumptions'!$B$9*C$4+'Assumptions'!$B$11+'Assumptions'!$B$16))/('Area &amp; Product'!$H$11*$A5)</x:f>
        <x:v>0.5844268158333311</x:v>
      </x:c>
      <x:c r="D5" s="56" t="n">
        <x:f>('Area &amp; Product'!$H$11*$A5-('Area &amp; Product'!$D$11*'Assumptions'!$B$9*D$4+'Assumptions'!$B$11+'Assumptions'!$B$16))/('Area &amp; Product'!$H$11*$A5)</x:f>
        <x:v>0.5548122412583983</x:v>
      </x:c>
      <x:c r="E5" s="56" t="n">
        <x:f>('Area &amp; Product'!$H$11*$A5-('Area &amp; Product'!$D$11*'Assumptions'!$B$9*E$4+'Assumptions'!$B$11+'Assumptions'!$B$16))/('Area &amp; Product'!$H$11*$A5)</x:f>
        <x:v>0.5251976666834656</x:v>
      </x:c>
      <x:c r="F5" s="56" t="n">
        <x:f>('Area &amp; Product'!$H$11*$A5-('Area &amp; Product'!$D$11*'Assumptions'!$B$9*F$4+'Assumptions'!$B$11+'Assumptions'!$B$16))/('Area &amp; Product'!$H$11*$A5)</x:f>
        <x:v>0.49558309210853274</x:v>
      </x:c>
      <x:c r="G5" s="7"/>
      <x:c r="H5" s="7"/>
    </x:row>
    <x:row r="6">
      <x:c r="A6" s="57" t="n">
        <x:v>0.925</x:v>
      </x:c>
      <x:c r="B6" s="58" t="n">
        <x:f>('Area &amp; Product'!$H$11*$A6-('Area &amp; Product'!$D$11*'Assumptions'!$B$9*B$4+'Assumptions'!$B$11+'Assumptions'!$B$16))/('Area &amp; Product'!$H$11*$A6)</x:f>
        <x:v>0.6453353317265128</x:v>
      </x:c>
      <x:c r="C6" s="58" t="n">
        <x:f>('Area &amp; Product'!$H$11*$A6-('Area &amp; Product'!$D$11*'Assumptions'!$B$9*C$4+'Assumptions'!$B$11+'Assumptions'!$B$16))/('Area &amp; Product'!$H$11*$A6)</x:f>
        <x:v>0.6181219388738719</x:v>
      </x:c>
      <x:c r="D6" s="58" t="n">
        <x:f>('Area &amp; Product'!$H$11*$A6-('Area &amp; Product'!$D$11*'Assumptions'!$B$9*D$4+'Assumptions'!$B$11+'Assumptions'!$B$16))/('Area &amp; Product'!$H$11*$A6)</x:f>
        <x:v>0.5909085460212309</x:v>
      </x:c>
      <x:c r="E6" s="58" t="n">
        <x:f>('Area &amp; Product'!$H$11*$A6-('Area &amp; Product'!$D$11*'Assumptions'!$B$9*E$4+'Assumptions'!$B$11+'Assumptions'!$B$16))/('Area &amp; Product'!$H$11*$A6)</x:f>
        <x:v>0.56369515316859</x:v>
      </x:c>
      <x:c r="F6" s="58" t="n">
        <x:f>('Area &amp; Product'!$H$11*$A6-('Area &amp; Product'!$D$11*'Assumptions'!$B$9*F$4+'Assumptions'!$B$11+'Assumptions'!$B$16))/('Area &amp; Product'!$H$11*$A6)</x:f>
        <x:v>0.536481760315949</x:v>
      </x:c>
      <x:c r="G6" s="7"/>
      <x:c r="H6" s="7"/>
    </x:row>
    <x:row r="7">
      <x:c r="A7" s="57" t="n">
        <x:v>1</x:v>
      </x:c>
      <x:c r="B7" s="58" t="n">
        <x:f>('Area &amp; Product'!$H$11*$A7-('Area &amp; Product'!$D$11*'Assumptions'!$B$9*B$4+'Assumptions'!$B$11+'Assumptions'!$B$16))/('Area &amp; Product'!$H$11*$A7)</x:f>
        <x:v>0.6719351818470245</x:v>
      </x:c>
      <x:c r="C7" s="58" t="n">
        <x:f>('Area &amp; Product'!$H$11*$A7-('Area &amp; Product'!$D$11*'Assumptions'!$B$9*C$4+'Assumptions'!$B$11+'Assumptions'!$B$16))/('Area &amp; Product'!$H$11*$A7)</x:f>
        <x:v>0.6467627934583315</x:v>
      </x:c>
      <x:c r="D7" s="58" t="n">
        <x:f>('Area &amp; Product'!$H$11*$A7-('Area &amp; Product'!$D$11*'Assumptions'!$B$9*D$4+'Assumptions'!$B$11+'Assumptions'!$B$16))/('Area &amp; Product'!$H$11*$A7)</x:f>
        <x:v>0.6215904050696386</x:v>
      </x:c>
      <x:c r="E7" s="58" t="n">
        <x:f>('Area &amp; Product'!$H$11*$A7-('Area &amp; Product'!$D$11*'Assumptions'!$B$9*E$4+'Assumptions'!$B$11+'Assumptions'!$B$16))/('Area &amp; Product'!$H$11*$A7)</x:f>
        <x:v>0.5964180166809457</x:v>
      </x:c>
      <x:c r="F7" s="58" t="n">
        <x:f>('Area &amp; Product'!$H$11*$A7-('Area &amp; Product'!$D$11*'Assumptions'!$B$9*F$4+'Assumptions'!$B$11+'Assumptions'!$B$16))/('Area &amp; Product'!$H$11*$A7)</x:f>
        <x:v>0.5712456282922528</x:v>
      </x:c>
      <x:c r="G7" s="7"/>
      <x:c r="H7" s="7"/>
    </x:row>
    <x:row r="8">
      <x:c r="A8" s="57" t="n">
        <x:v>1.075</x:v>
      </x:c>
      <x:c r="B8" s="58" t="n">
        <x:f>('Area &amp; Product'!$H$11*$A8-('Area &amp; Product'!$D$11*'Assumptions'!$B$9*B$4+'Assumptions'!$B$11+'Assumptions'!$B$16))/('Area &amp; Product'!$H$11*$A8)</x:f>
        <x:v>0.6948234249739762</x:v>
      </x:c>
      <x:c r="C8" s="58" t="n">
        <x:f>('Area &amp; Product'!$H$11*$A8-('Area &amp; Product'!$D$11*'Assumptions'!$B$9*C$4+'Assumptions'!$B$11+'Assumptions'!$B$16))/('Area &amp; Product'!$H$11*$A8)</x:f>
        <x:v>0.6714072497286805</x:v>
      </x:c>
      <x:c r="D8" s="58" t="n">
        <x:f>('Area &amp; Product'!$H$11*$A8-('Area &amp; Product'!$D$11*'Assumptions'!$B$9*D$4+'Assumptions'!$B$11+'Assumptions'!$B$16))/('Area &amp; Product'!$H$11*$A8)</x:f>
        <x:v>0.6479910744833848</x:v>
      </x:c>
      <x:c r="E8" s="58" t="n">
        <x:f>('Area &amp; Product'!$H$11*$A8-('Area &amp; Product'!$D$11*'Assumptions'!$B$9*E$4+'Assumptions'!$B$11+'Assumptions'!$B$16))/('Area &amp; Product'!$H$11*$A8)</x:f>
        <x:v>0.6245748992380891</x:v>
      </x:c>
      <x:c r="F8" s="58" t="n">
        <x:f>('Area &amp; Product'!$H$11*$A8-('Area &amp; Product'!$D$11*'Assumptions'!$B$9*F$4+'Assumptions'!$B$11+'Assumptions'!$B$16))/('Area &amp; Product'!$H$11*$A8)</x:f>
        <x:v>0.6011587239927934</x:v>
      </x:c>
      <x:c r="G8" s="7"/>
      <x:c r="H8" s="7"/>
    </x:row>
    <x:row r="9">
      <x:c r="A9" s="57" t="n">
        <x:v>1.15</x:v>
      </x:c>
      <x:c r="B9" s="58" t="n">
        <x:f>('Area &amp; Product'!$H$11*$A9-('Area &amp; Product'!$D$11*'Assumptions'!$B$9*B$4+'Assumptions'!$B$11+'Assumptions'!$B$16))/('Area &amp; Product'!$H$11*$A9)</x:f>
        <x:v>0.7147262450843689</x:v>
      </x:c>
      <x:c r="C9" s="58" t="n">
        <x:f>('Area &amp; Product'!$H$11*$A9-('Area &amp; Product'!$D$11*'Assumptions'!$B$9*C$4+'Assumptions'!$B$11+'Assumptions'!$B$16))/('Area &amp; Product'!$H$11*$A9)</x:f>
        <x:v>0.6928372117028968</x:v>
      </x:c>
      <x:c r="D9" s="58" t="n">
        <x:f>('Area &amp; Product'!$H$11*$A9-('Area &amp; Product'!$D$11*'Assumptions'!$B$9*D$4+'Assumptions'!$B$11+'Assumptions'!$B$16))/('Area &amp; Product'!$H$11*$A9)</x:f>
        <x:v>0.6709481783214247</x:v>
      </x:c>
      <x:c r="E9" s="58" t="n">
        <x:f>('Area &amp; Product'!$H$11*$A9-('Area &amp; Product'!$D$11*'Assumptions'!$B$9*E$4+'Assumptions'!$B$11+'Assumptions'!$B$16))/('Area &amp; Product'!$H$11*$A9)</x:f>
        <x:v>0.6490591449399526</x:v>
      </x:c>
      <x:c r="F9" s="58" t="n">
        <x:f>('Area &amp; Product'!$H$11*$A9-('Area &amp; Product'!$D$11*'Assumptions'!$B$9*F$4+'Assumptions'!$B$11+'Assumptions'!$B$16))/('Area &amp; Product'!$H$11*$A9)</x:f>
        <x:v>0.6271701115584806</x:v>
      </x:c>
      <x:c r="G9" s="7"/>
      <x:c r="H9" s="7"/>
    </x:row>
    <x:row r="10">
      <x:c r="A10" s="7"/>
      <x:c r="B10" s="7"/>
      <x:c r="C10" s="7"/>
      <x:c r="D10" s="7"/>
      <x:c r="E10" s="7"/>
      <x:c r="F10" s="7"/>
      <x:c r="G10" s="7"/>
      <x:c r="H10" s="7"/>
    </x:row>
    <x:row r="11">
      <x:c r="A11" s="7"/>
      <x:c r="B11" s="7"/>
      <x:c r="C11" s="7"/>
      <x:c r="D11" s="7"/>
      <x:c r="E11" s="7"/>
      <x:c r="F11" s="7"/>
      <x:c r="G11" s="7"/>
      <x:c r="H11" s="7"/>
    </x:row>
    <x:row r="12">
      <x:c r="A12" s="7"/>
      <x:c r="B12" s="7"/>
      <x:c r="C12" s="7"/>
      <x:c r="D12" s="7"/>
      <x:c r="E12" s="7"/>
      <x:c r="F12" s="7"/>
      <x:c r="G12" s="7"/>
      <x:c r="H12" s="7"/>
    </x:row>
    <x:row r="13">
      <x:c r="A13" s="7"/>
      <x:c r="B13" s="7"/>
      <x:c r="C13" s="7"/>
      <x:c r="D13" s="7"/>
      <x:c r="E13" s="7"/>
      <x:c r="F13" s="7"/>
      <x:c r="G13" s="7"/>
      <x:c r="H13" s="7"/>
    </x:row>
    <x:row r="14">
      <x:c r="A14" s="7"/>
      <x:c r="B14" s="7"/>
      <x:c r="C14" s="7"/>
      <x:c r="D14" s="7"/>
      <x:c r="E14" s="7"/>
      <x:c r="F14" s="7"/>
      <x:c r="G14" s="7"/>
      <x:c r="H14" s="7"/>
    </x:row>
    <x:row r="15">
      <x:c r="A15" s="7"/>
      <x:c r="B15" s="7"/>
      <x:c r="C15" s="7"/>
      <x:c r="D15" s="7"/>
      <x:c r="E15" s="7"/>
      <x:c r="F15" s="7"/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>
      <x:c r="A18" s="7"/>
      <x:c r="B18" s="7"/>
      <x:c r="C18" s="7"/>
      <x:c r="D18" s="7"/>
      <x:c r="E18" s="7"/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8" hidden="0" customWidth="1"/>
    <x:col min="3" max="3" width="5" hidden="0" customWidth="1"/>
    <x:col min="4" max="4" width="25" hidden="0" customWidth="1"/>
    <x:col min="5" max="5" width="18" hidden="0" customWidth="1"/>
    <x:col min="6" max="6" width="5" hidden="0" customWidth="1"/>
  </x:cols>
  <x:sheetData>
    <x:row r="1" ht="31" customHeight="1">
      <x:c r="A1" s="5" t="str">
        <x:v>Investment Dashboard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Headline outputs linked to the underlying schedules.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2" customHeight="1">
      <x:c r="A4" s="12" t="str">
        <x:v>INVESTMENT CASE</x:v>
      </x:c>
      <x:c r="B4" s="12"/>
      <x:c r="C4" s="12"/>
      <x:c r="D4" s="12"/>
      <x:c r="E4" s="12"/>
      <x:c r="F4" s="12"/>
      <x:c r="G4" s="12"/>
      <x:c r="H4" s="12"/>
    </x:row>
    <x:row r="5">
      <x:c r="A5" s="7"/>
      <x:c r="B5" s="7"/>
      <x:c r="C5" s="7"/>
      <x:c r="D5" s="7"/>
      <x:c r="E5" s="7"/>
      <x:c r="F5" s="7"/>
      <x:c r="G5" s="7"/>
      <x:c r="H5" s="7"/>
    </x:row>
    <x:row r="6">
      <x:c r="A6" s="59" t="str">
        <x:v>GDV</x:v>
      </x:c>
      <x:c r="B6" s="73" t="n">
        <x:f>'Area &amp; Product'!H11</x:f>
        <x:v>420779500</x:v>
      </x:c>
      <x:c r="C6" s="60"/>
      <x:c r="D6" s="60" t="str">
        <x:v>Development cost</x:v>
      </x:c>
      <x:c r="E6" s="75" t="n">
        <x:f>SUM('Cash Flow'!B8:F12)</x:f>
        <x:v>249903580</x:v>
      </x:c>
      <x:c r="F6" s="7"/>
      <x:c r="G6" s="7"/>
      <x:c r="H6" s="7"/>
    </x:row>
    <x:row r="7">
      <x:c r="A7" s="62" t="str">
        <x:v>Total BUA</x:v>
      </x:c>
      <x:c r="B7" s="68" t="n">
        <x:f>'Area &amp; Product'!D11</x:f>
        <x:v>148660</x:v>
      </x:c>
      <x:c r="C7" s="8"/>
      <x:c r="D7" s="8" t="str">
        <x:v>Project profit</x:v>
      </x:c>
      <x:c r="E7" s="76" t="n">
        <x:f>B6-E6</x:f>
        <x:v>170875920</x:v>
      </x:c>
      <x:c r="F7" s="7"/>
      <x:c r="G7" s="7"/>
      <x:c r="H7" s="7"/>
    </x:row>
    <x:row r="8">
      <x:c r="A8" s="62" t="str">
        <x:v>Total units / keys</x:v>
      </x:c>
      <x:c r="B8" s="68" t="n">
        <x:f>'Area &amp; Product'!B11</x:f>
        <x:v>1101</x:v>
      </x:c>
      <x:c r="C8" s="8"/>
      <x:c r="D8" s="8" t="str">
        <x:v>Profit margin</x:v>
      </x:c>
      <x:c r="E8" s="77" t="n">
        <x:f>E7/B6</x:f>
        <x:v>0.4060937379316245</x:v>
      </x:c>
      <x:c r="F8" s="7"/>
      <x:c r="G8" s="7"/>
      <x:c r="H8" s="7"/>
    </x:row>
    <x:row r="9">
      <x:c r="A9" s="64" t="str">
        <x:v>Land cost</x:v>
      </x:c>
      <x:c r="B9" s="74" t="n">
        <x:f>'Assumptions'!B18</x:f>
        <x:v>42000000</x:v>
      </x:c>
      <x:c r="C9" s="65"/>
      <x:c r="D9" s="65" t="str">
        <x:v>NPV @ hurdle</x:v>
      </x:c>
      <x:c r="E9" s="78" t="n">
        <x:f>NPV('Assumptions'!B16,'Cash Flow'!B14:F14)</x:f>
        <x:v>92180542.37472433</x:v>
      </x:c>
      <x:c r="F9" s="7"/>
      <x:c r="G9" s="7"/>
      <x:c r="H9" s="7"/>
    </x:row>
    <x:row r="10">
      <x:c r="A10" s="7"/>
      <x:c r="B10" s="7"/>
      <x:c r="C10" s="7"/>
      <x:c r="D10" s="7"/>
      <x:c r="E10" s="7"/>
      <x:c r="F10" s="7"/>
      <x:c r="G10" s="7"/>
      <x:c r="H10" s="7"/>
    </x:row>
    <x:row r="11">
      <x:c r="A11" s="7"/>
      <x:c r="B11" s="7"/>
      <x:c r="C11" s="7"/>
      <x:c r="D11" s="7"/>
      <x:c r="E11" s="7"/>
      <x:c r="F11" s="7"/>
      <x:c r="G11" s="7"/>
      <x:c r="H11" s="7"/>
    </x:row>
    <x:row r="12">
      <x:c r="A12" s="28" t="str">
        <x:f>'Cash Flow'!A4</x:f>
        <x:v>Cash flow item</x:v>
      </x:c>
      <x:c r="B12" s="28" t="str">
        <x:f>'Cash Flow'!B4</x:f>
        <x:v>Year 1</x:v>
      </x:c>
      <x:c r="C12" s="28" t="str">
        <x:f>'Cash Flow'!C4</x:f>
        <x:v>Year 2</x:v>
      </x:c>
      <x:c r="D12" s="28" t="str">
        <x:f>'Cash Flow'!D4</x:f>
        <x:v>Year 3</x:v>
      </x:c>
      <x:c r="E12" s="28" t="str">
        <x:f>'Cash Flow'!E4</x:f>
        <x:v>Year 4</x:v>
      </x:c>
      <x:c r="F12" s="28" t="str">
        <x:f>'Cash Flow'!F4</x:f>
        <x:v>Year 5</x:v>
      </x:c>
      <x:c r="G12" s="7"/>
      <x:c r="H12" s="7"/>
    </x:row>
    <x:row r="13">
      <x:c r="A13" s="28" t="str">
        <x:f>'Cash Flow'!A6</x:f>
        <x:v>Revenue</x:v>
      </x:c>
      <x:c r="B13" s="28" t="n">
        <x:f>'Cash Flow'!B6</x:f>
        <x:v>21038975</x:v>
      </x:c>
      <x:c r="C13" s="28" t="n">
        <x:f>'Cash Flow'!C6</x:f>
        <x:v>75740310</x:v>
      </x:c>
      <x:c r="D13" s="28" t="n">
        <x:f>'Cash Flow'!D6</x:f>
        <x:v>113610465.00000001</x:v>
      </x:c>
      <x:c r="E13" s="28" t="n">
        <x:f>'Cash Flow'!E6</x:f>
        <x:v>126233850</x:v>
      </x:c>
      <x:c r="F13" s="28" t="n">
        <x:f>'Cash Flow'!F6</x:f>
        <x:v>84155900</x:v>
      </x:c>
      <x:c r="G13" s="7"/>
      <x:c r="H13" s="7"/>
    </x:row>
    <x:row r="14">
      <x:c r="A14" s="28" t="str">
        <x:f>'Cash Flow'!A8</x:f>
        <x:v>Hard construction</x:v>
      </x:c>
      <x:c r="B14" s="28" t="n">
        <x:f>-'Cash Flow'!B8</x:f>
        <x:v>-11298160</x:v>
      </x:c>
      <x:c r="C14" s="28" t="n">
        <x:f>-'Cash Flow'!C8</x:f>
        <x:v>-31069940</x:v>
      </x:c>
      <x:c r="D14" s="28" t="n">
        <x:f>-'Cash Flow'!D8</x:f>
        <x:v>-42368100</x:v>
      </x:c>
      <x:c r="E14" s="28" t="n">
        <x:f>-'Cash Flow'!E8</x:f>
        <x:v>-38131290</x:v>
      </x:c>
      <x:c r="F14" s="28" t="n">
        <x:f>-'Cash Flow'!F8</x:f>
        <x:v>-18359510</x:v>
      </x:c>
      <x:c r="G14" s="7"/>
      <x:c r="H14" s="7"/>
    </x:row>
    <x:row r="15">
      <x:c r="A15" s="28" t="str">
        <x:f>'Cash Flow'!A9</x:f>
        <x:v>Infrastructure</x:v>
      </x:c>
      <x:c r="B15" s="28" t="n">
        <x:f>-'Cash Flow'!B9</x:f>
        <x:v>-3600000</x:v>
      </x:c>
      <x:c r="C15" s="28" t="n">
        <x:f>-'Cash Flow'!C9</x:f>
        <x:v>-3600000</x:v>
      </x:c>
      <x:c r="D15" s="28" t="n">
        <x:f>-'Cash Flow'!D9</x:f>
        <x:v>-3600000</x:v>
      </x:c>
      <x:c r="E15" s="28" t="n">
        <x:f>-'Cash Flow'!E9</x:f>
        <x:v>-3600000</x:v>
      </x:c>
      <x:c r="F15" s="28" t="n">
        <x:f>-'Cash Flow'!F9</x:f>
        <x:v>-3600000</x:v>
      </x:c>
      <x:c r="G15" s="7"/>
      <x:c r="H15" s="7"/>
    </x:row>
    <x:row r="16">
      <x:c r="A16" s="28" t="str">
        <x:f>'Cash Flow'!A10</x:f>
        <x:v>Soft costs &amp; contingency</x:v>
      </x:c>
      <x:c r="B16" s="28" t="n">
        <x:f>-'Cash Flow'!B10</x:f>
        <x:v>-2979632</x:v>
      </x:c>
      <x:c r="C16" s="28" t="n">
        <x:f>-'Cash Flow'!C10</x:f>
        <x:v>-6933988</x:v>
      </x:c>
      <x:c r="D16" s="28" t="n">
        <x:f>-'Cash Flow'!D10</x:f>
        <x:v>-9193620</x:v>
      </x:c>
      <x:c r="E16" s="28" t="n">
        <x:f>-'Cash Flow'!E10</x:f>
        <x:v>-8346258</x:v>
      </x:c>
      <x:c r="F16" s="28" t="n">
        <x:f>-'Cash Flow'!F10</x:f>
        <x:v>-4391902</x:v>
      </x:c>
      <x:c r="G16" s="7"/>
      <x:c r="H16" s="7"/>
    </x:row>
    <x:row r="17">
      <x:c r="A17" s="28" t="str">
        <x:f>'Cash Flow'!A11</x:f>
        <x:v>Selling &amp; marketing</x:v>
      </x:c>
      <x:c r="B17" s="28" t="n">
        <x:f>-'Cash Flow'!B11</x:f>
        <x:v>-841559</x:v>
      </x:c>
      <x:c r="C17" s="28" t="n">
        <x:f>-'Cash Flow'!C11</x:f>
        <x:v>-3029612.4</x:v>
      </x:c>
      <x:c r="D17" s="28" t="n">
        <x:f>-'Cash Flow'!D11</x:f>
        <x:v>-4544418.600000001</x:v>
      </x:c>
      <x:c r="E17" s="28" t="n">
        <x:f>-'Cash Flow'!E11</x:f>
        <x:v>-5049354</x:v>
      </x:c>
      <x:c r="F17" s="28" t="n">
        <x:f>-'Cash Flow'!F11</x:f>
        <x:v>-3366236</x:v>
      </x:c>
      <x:c r="G17" s="7"/>
      <x:c r="H17" s="7"/>
    </x:row>
    <x:row r="18">
      <x:c r="A18" s="28" t="str">
        <x:f>'Cash Flow'!A14</x:f>
        <x:v>Net project cash flow</x:v>
      </x:c>
      <x:c r="B18" s="28" t="n">
        <x:f>'Cash Flow'!B14</x:f>
        <x:v>-39680376</x:v>
      </x:c>
      <x:c r="C18" s="28" t="n">
        <x:f>'Cash Flow'!C14</x:f>
        <x:v>31106769.6</x:v>
      </x:c>
      <x:c r="D18" s="28" t="n">
        <x:f>'Cash Flow'!D14</x:f>
        <x:v>53904326.40000001</x:v>
      </x:c>
      <x:c r="E18" s="28" t="n">
        <x:f>'Cash Flow'!E14</x:f>
        <x:v>71106948</x:v>
      </x:c>
      <x:c r="F18" s="28" t="n">
        <x:f>'Cash Flow'!F14</x:f>
        <x:v>54438252</x:v>
      </x:c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  <x:mergeCell ref="A4:H4"/>
  </x:mergeCells>
  <x:pageMargins left="0.7" right="0.7" top="0.75" bottom="0.75" header="0.3" footer="0.3"/>
  <x:drawing xmlns:r="http://schemas.openxmlformats.org/officeDocument/2006/relationships" r:id="R6be9f16f0f0543d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6" hidden="0" customWidth="1"/>
    <x:col min="3" max="3" width="16" hidden="0" customWidth="1"/>
    <x:col min="4" max="4" width="16" hidden="0" customWidth="1"/>
    <x:col min="5" max="5" width="14" hidden="0" customWidth="1"/>
    <x:col min="6" max="6" width="35" hidden="0" customWidth="1"/>
  </x:cols>
  <x:sheetData>
    <x:row r="1" ht="31" customHeight="1">
      <x:c r="A1" s="5" t="str">
        <x:v>Model Checks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All checks should show OK before the model is relied on.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6" customHeight="1">
      <x:c r="A4" s="18" t="str">
        <x:v>Check</x:v>
      </x:c>
      <x:c r="B4" s="18" t="str">
        <x:v>Actual</x:v>
      </x:c>
      <x:c r="C4" s="18" t="str">
        <x:v>Expected</x:v>
      </x:c>
      <x:c r="D4" s="18" t="str">
        <x:v>Difference</x:v>
      </x:c>
      <x:c r="E4" s="18" t="str">
        <x:v>Status</x:v>
      </x:c>
      <x:c r="F4" s="18" t="str">
        <x:v>Fix hint</x:v>
      </x:c>
      <x:c r="G4" s="7"/>
      <x:c r="H4" s="7"/>
    </x:row>
    <x:row r="5">
      <x:c r="A5" s="13" t="str">
        <x:v>Sales phasing totals 100%</x:v>
      </x:c>
      <x:c r="B5" s="56" t="n">
        <x:f>SUM('Cash Flow'!B5:F5)</x:f>
        <x:v>1</x:v>
      </x:c>
      <x:c r="C5" s="56" t="n">
        <x:v>1</x:v>
      </x:c>
      <x:c r="D5" s="56" t="n">
        <x:f>B5-C5</x:f>
        <x:v>0</x:v>
      </x:c>
      <x:c r="E5" s="13" t="str">
        <x:f>IF(ABS(D5)&lt;0.0001,"OK","REVIEW")</x:f>
        <x:v>OK</x:v>
      </x:c>
      <x:c r="F5" s="13" t="str">
        <x:v>Review Cash Flow row 5</x:v>
      </x:c>
      <x:c r="G5" s="7"/>
      <x:c r="H5" s="7"/>
    </x:row>
    <x:row r="6">
      <x:c r="A6" s="14" t="str">
        <x:v>Construction phasing totals 100%</x:v>
      </x:c>
      <x:c r="B6" s="58" t="n">
        <x:f>SUM('Cash Flow'!B7:F7)</x:f>
        <x:v>1</x:v>
      </x:c>
      <x:c r="C6" s="58" t="n">
        <x:v>1</x:v>
      </x:c>
      <x:c r="D6" s="58" t="n">
        <x:f>B6-C6</x:f>
        <x:v>0</x:v>
      </x:c>
      <x:c r="E6" s="14" t="str">
        <x:f>IF(ABS(D6)&lt;0.0001,"OK","REVIEW")</x:f>
        <x:v>OK</x:v>
      </x:c>
      <x:c r="F6" s="14" t="str">
        <x:v>Review Cash Flow row 7</x:v>
      </x:c>
      <x:c r="G6" s="7"/>
      <x:c r="H6" s="7"/>
    </x:row>
    <x:row r="7">
      <x:c r="A7" s="14" t="str">
        <x:v>Area schedule has positive BUA</x:v>
      </x:c>
      <x:c r="B7" s="14" t="n">
        <x:f>'Area &amp; Product'!D11</x:f>
        <x:v>148660</x:v>
      </x:c>
      <x:c r="C7" s="14" t="str">
        <x:v>&gt; 0</x:v>
      </x:c>
      <x:c r="D7" s="14"/>
      <x:c r="E7" s="14" t="str">
        <x:f>IF(B7&gt;0,"OK","REVIEW")</x:f>
        <x:v>OK</x:v>
      </x:c>
      <x:c r="F7" s="14" t="str">
        <x:v>Review Area &amp; Product</x:v>
      </x:c>
      <x:c r="G7" s="7"/>
      <x:c r="H7" s="7"/>
    </x:row>
    <x:row r="8">
      <x:c r="A8" s="14" t="str">
        <x:v>GDV is positive</x:v>
      </x:c>
      <x:c r="B8" s="14" t="n">
        <x:f>'Area &amp; Product'!H11</x:f>
        <x:v>420779500</x:v>
      </x:c>
      <x:c r="C8" s="14" t="str">
        <x:v>&gt; 0</x:v>
      </x:c>
      <x:c r="D8" s="14"/>
      <x:c r="E8" s="14" t="str">
        <x:f>IF(B8&gt;0,"OK","REVIEW")</x:f>
        <x:v>OK</x:v>
      </x:c>
      <x:c r="F8" s="14" t="str">
        <x:v>Review rates and areas</x:v>
      </x:c>
      <x:c r="G8" s="7"/>
      <x:c r="H8" s="7"/>
    </x:row>
    <x:row r="9" ht="22" customHeight="1">
      <x:c r="A9" s="112" t="str">
        <x:v>Peak funding is positive</x:v>
      </x:c>
      <x:c r="B9" s="112" t="n">
        <x:f>'Funding &amp; Returns'!B11</x:f>
        <x:v>39680376</x:v>
      </x:c>
      <x:c r="C9" s="112" t="str">
        <x:v>&gt; 0</x:v>
      </x:c>
      <x:c r="D9" s="112"/>
      <x:c r="E9" s="112" t="str">
        <x:f>IF(B9&gt;0,"OK","REVIEW")</x:f>
        <x:v>OK</x:v>
      </x:c>
      <x:c r="F9" s="112" t="str">
        <x:v>Review Funding and Returns</x:v>
      </x:c>
      <x:c r="G9" s="7"/>
      <x:c r="H9" s="7"/>
    </x:row>
    <x:row r="10" ht="22" customHeight="1">
      <x:c r="A10" s="113" t="str">
        <x:v>Funding sources cover peak need</x:v>
      </x:c>
      <x:c r="B10" s="113" t="n">
        <x:f>'Funding &amp; Returns'!G12+'Funding &amp; Returns'!G13-'Funding &amp; Returns'!B11</x:f>
        <x:v>0</x:v>
      </x:c>
      <x:c r="C10" s="113" t="str">
        <x:v>0</x:v>
      </x:c>
      <x:c r="D10" s="113" t="n">
        <x:f>B10</x:f>
        <x:v>0</x:v>
      </x:c>
      <x:c r="E10" s="113" t="str">
        <x:f>IF(ABS(B10)&lt;1,"OK","REVIEW")</x:f>
        <x:v>OK</x:v>
      </x:c>
      <x:c r="F10" s="113" t="str">
        <x:v>Review debt and equity assumptions</x:v>
      </x:c>
      <x:c r="G10" s="7"/>
      <x:c r="H10" s="7"/>
    </x:row>
    <x:row r="11" ht="22" customHeight="1">
      <x:c r="A11" s="113" t="str">
        <x:v>Project IRR calculates</x:v>
      </x:c>
      <x:c r="B11" s="113" t="n">
        <x:f>'Funding &amp; Returns'!B12</x:f>
        <x:v>1.0410310783712664</x:v>
      </x:c>
      <x:c r="C11" s="113" t="str">
        <x:v>&gt; 0</x:v>
      </x:c>
      <x:c r="D11" s="113"/>
      <x:c r="E11" s="113" t="str">
        <x:f>IF(B11&gt;0,"OK","REVIEW")</x:f>
        <x:v>OK</x:v>
      </x:c>
      <x:c r="F11" s="113" t="str">
        <x:v>Review cash flow sign pattern</x:v>
      </x:c>
      <x:c r="G11" s="7"/>
      <x:c r="H11" s="7"/>
    </x:row>
    <x:row r="12" ht="22" customHeight="1">
      <x:c r="A12" s="114" t="str">
        <x:v>Audit sources reviewed</x:v>
      </x:c>
      <x:c r="B12" s="114" t="n">
        <x:f>COUNTIF('Sources &amp; Audit'!F5:F16,"Approved")</x:f>
        <x:v>0</x:v>
      </x:c>
      <x:c r="C12" s="114" t="str">
        <x:v>12</x:v>
      </x:c>
      <x:c r="D12" s="114" t="n">
        <x:f>B12-12</x:f>
        <x:v>-12</x:v>
      </x:c>
      <x:c r="E12" s="114" t="str">
        <x:f>IF(B12=12,"OK","REVIEW")</x:f>
        <x:v>REVIEW</x:v>
      </x:c>
      <x:c r="F12" s="114" t="str">
        <x:v>Complete Sources and Audit</x:v>
      </x:c>
      <x:c r="G12" s="7"/>
      <x:c r="H12" s="7"/>
    </x:row>
    <x:row r="13">
      <x:c r="A13" s="7"/>
      <x:c r="B13" s="7"/>
      <x:c r="C13" s="7"/>
      <x:c r="D13" s="7"/>
      <x:c r="E13" s="7"/>
      <x:c r="F13" s="7"/>
      <x:c r="G13" s="7"/>
      <x:c r="H13" s="7"/>
    </x:row>
    <x:row r="14">
      <x:c r="A14" s="7"/>
      <x:c r="B14" s="7"/>
      <x:c r="C14" s="7"/>
      <x:c r="D14" s="7"/>
      <x:c r="E14" s="7"/>
      <x:c r="F14" s="7"/>
      <x:c r="G14" s="7"/>
      <x:c r="H14" s="7"/>
    </x:row>
    <x:row r="15">
      <x:c r="A15" s="7"/>
      <x:c r="B15" s="7"/>
      <x:c r="C15" s="7"/>
      <x:c r="D15" s="7"/>
      <x:c r="E15" s="7"/>
      <x:c r="F15" s="7"/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>
      <x:c r="A18" s="7"/>
      <x:c r="B18" s="7"/>
      <x:c r="C18" s="7"/>
      <x:c r="D18" s="7"/>
      <x:c r="E18" s="7"/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</x:mergeCells>
  <x:conditionalFormatting sqref="E5:E8">
    <x:cfRule type="containsText" dxfId="0" priority="1" operator="containsText" text="OK"/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8" hidden="0" customWidth="1"/>
    <x:col min="3" max="3" width="13" hidden="0" customWidth="1"/>
    <x:col min="4" max="4" width="18" hidden="0" customWidth="1"/>
    <x:col min="5" max="5" width="3" hidden="0" customWidth="1"/>
    <x:col min="6" max="6" width="25" hidden="0" customWidth="1"/>
    <x:col min="7" max="7" width="17" hidden="0" customWidth="1"/>
    <x:col min="8" max="8" width="28" hidden="0" customWidth="1"/>
  </x:cols>
  <x:sheetData>
    <x:row r="1" ht="26" customHeight="1">
      <x:c r="A1" s="82" t="str">
        <x:v>Funding and Returns</x:v>
      </x:c>
      <x:c r="B1" s="81"/>
      <x:c r="C1" s="81"/>
      <x:c r="D1" s="81"/>
      <x:c r="E1" s="81"/>
      <x:c r="F1" s="81"/>
      <x:c r="G1" s="81"/>
      <x:c r="H1" s="81"/>
    </x:row>
    <x:row r="2" ht="26" customHeight="1">
      <x:c r="A2" s="83" t="str">
        <x:v>Connect the project cash flow to peak funding, debt capacity, equity exposure and return metrics.</x:v>
      </x:c>
      <x:c r="B2" s="81"/>
      <x:c r="C2" s="81"/>
      <x:c r="D2" s="81"/>
      <x:c r="E2" s="81"/>
      <x:c r="F2" s="81"/>
      <x:c r="G2" s="81"/>
      <x:c r="H2" s="81"/>
    </x:row>
    <x:row r="3">
      <x:c r="A3" s="79"/>
      <x:c r="B3" s="79"/>
      <x:c r="C3" s="79"/>
      <x:c r="D3" s="79"/>
      <x:c r="E3" s="79"/>
      <x:c r="F3" s="79"/>
      <x:c r="G3" s="79"/>
      <x:c r="H3" s="79"/>
    </x:row>
    <x:row r="4" ht="22" customHeight="1">
      <x:c r="A4" s="85" t="str">
        <x:v>INVESTMENT OUTPUTS</x:v>
      </x:c>
      <x:c r="B4" s="85"/>
      <x:c r="C4" s="85"/>
      <x:c r="D4" s="85"/>
      <x:c r="E4" s="85"/>
      <x:c r="F4" s="85" t="str">
        <x:v>FUNDING ASSUMPTIONS</x:v>
      </x:c>
      <x:c r="G4" s="85"/>
      <x:c r="H4" s="85"/>
    </x:row>
    <x:row r="5" ht="23" customHeight="1">
      <x:c r="A5" s="88" t="str">
        <x:v>Metric</x:v>
      </x:c>
      <x:c r="B5" s="89" t="str">
        <x:v>Value</x:v>
      </x:c>
      <x:c r="C5" s="89" t="str">
        <x:v>Unit</x:v>
      </x:c>
      <x:c r="D5" s="90" t="str">
        <x:v>Source</x:v>
      </x:c>
      <x:c r="E5" s="79"/>
      <x:c r="F5" s="88" t="str">
        <x:v>Assumption</x:v>
      </x:c>
      <x:c r="G5" s="89" t="str">
        <x:v>Value</x:v>
      </x:c>
      <x:c r="H5" s="90" t="str">
        <x:v>Notes</x:v>
      </x:c>
    </x:row>
    <x:row r="6" ht="22" customHeight="1">
      <x:c r="A6" s="91" t="str">
        <x:v>Gross development value</x:v>
      </x:c>
      <x:c r="B6" s="97" t="n">
        <x:f>'Area &amp; Product'!H11</x:f>
        <x:v>420779500</x:v>
      </x:c>
      <x:c r="C6" s="91" t="str">
        <x:v>$</x:v>
      </x:c>
      <x:c r="D6" s="91" t="str">
        <x:v>Area and Product</x:v>
      </x:c>
      <x:c r="E6" s="79"/>
      <x:c r="F6" s="91" t="str">
        <x:v>Target debt share</x:v>
      </x:c>
      <x:c r="G6" s="104" t="n">
        <x:v>0.6</x:v>
      </x:c>
      <x:c r="H6" s="91" t="str">
        <x:v>Share of peak funding</x:v>
      </x:c>
    </x:row>
    <x:row r="7" ht="22" customHeight="1">
      <x:c r="A7" s="92" t="str">
        <x:v>Development cost</x:v>
      </x:c>
      <x:c r="B7" s="98" t="n">
        <x:f>B6-SUM('Cash Flow'!B14:F14)</x:f>
        <x:v>249903580</x:v>
      </x:c>
      <x:c r="C7" s="92" t="str">
        <x:v>$</x:v>
      </x:c>
      <x:c r="D7" s="92" t="str">
        <x:v>Dashboard</x:v>
      </x:c>
      <x:c r="E7" s="79"/>
      <x:c r="F7" s="92" t="str">
        <x:v>Interest rate</x:v>
      </x:c>
      <x:c r="G7" s="105" t="n">
        <x:v>0.1</x:v>
      </x:c>
      <x:c r="H7" s="92" t="str">
        <x:v>Annual rate</x:v>
      </x:c>
    </x:row>
    <x:row r="8" ht="22" customHeight="1">
      <x:c r="A8" s="92" t="str">
        <x:v>Project profit</x:v>
      </x:c>
      <x:c r="B8" s="98" t="n">
        <x:f>SUM('Cash Flow'!B14:F14)</x:f>
        <x:v>170875920</x:v>
      </x:c>
      <x:c r="C8" s="92" t="str">
        <x:v>$</x:v>
      </x:c>
      <x:c r="D8" s="92" t="str">
        <x:v>Dashboard</x:v>
      </x:c>
      <x:c r="E8" s="79"/>
      <x:c r="F8" s="92" t="str">
        <x:v>Arrangement fee</x:v>
      </x:c>
      <x:c r="G8" s="105" t="n">
        <x:v>0.015</x:v>
      </x:c>
      <x:c r="H8" s="92" t="str">
        <x:v>Share of facility</x:v>
      </x:c>
    </x:row>
    <x:row r="9" ht="22" customHeight="1">
      <x:c r="A9" s="92" t="str">
        <x:v>Profit margin</x:v>
      </x:c>
      <x:c r="B9" s="99" t="n">
        <x:f>IF(B6=0,0,B8/B6)</x:f>
        <x:v>0.4060937379316245</x:v>
      </x:c>
      <x:c r="C9" s="92" t="str">
        <x:v>%</x:v>
      </x:c>
      <x:c r="D9" s="92" t="str">
        <x:v>Dashboard</x:v>
      </x:c>
      <x:c r="E9" s="79"/>
      <x:c r="F9" s="92" t="str">
        <x:v>Debt term</x:v>
      </x:c>
      <x:c r="G9" s="102" t="n">
        <x:v>5</x:v>
      </x:c>
      <x:c r="H9" s="92" t="str">
        <x:v>Years</x:v>
      </x:c>
    </x:row>
    <x:row r="10" ht="22" customHeight="1">
      <x:c r="A10" s="92" t="str">
        <x:v>NPV at hurdle</x:v>
      </x:c>
      <x:c r="B10" s="98" t="n">
        <x:f>NPV('Assumptions'!B16,'Cash Flow'!C14:F14)+'Cash Flow'!B14</x:f>
        <x:v>106007623.73093295</x:v>
      </x:c>
      <x:c r="C10" s="92" t="str">
        <x:v>$</x:v>
      </x:c>
      <x:c r="D10" s="92" t="str">
        <x:v>Dashboard</x:v>
      </x:c>
      <x:c r="E10" s="79"/>
      <x:c r="F10" s="93" t="str">
        <x:v>Minimum equity buffer</x:v>
      </x:c>
      <x:c r="G10" s="106" t="n">
        <x:v>0.1</x:v>
      </x:c>
      <x:c r="H10" s="93" t="str">
        <x:v>Share of peak funding</x:v>
      </x:c>
    </x:row>
    <x:row r="11" ht="22" customHeight="1">
      <x:c r="A11" s="92" t="str">
        <x:v>Peak funding</x:v>
      </x:c>
      <x:c r="B11" s="98" t="n">
        <x:f>MAX(0,-MIN('Cash Flow'!B15:F15))</x:f>
        <x:v>39680376</x:v>
      </x:c>
      <x:c r="C11" s="92" t="str">
        <x:v>$</x:v>
      </x:c>
      <x:c r="D11" s="92" t="str">
        <x:v>Cash Flow</x:v>
      </x:c>
      <x:c r="E11" s="79"/>
      <x:c r="F11" s="79"/>
      <x:c r="G11" s="79"/>
      <x:c r="H11" s="79"/>
    </x:row>
    <x:row r="12" ht="22" customHeight="1">
      <x:c r="A12" s="92" t="str">
        <x:v>Project IRR</x:v>
      </x:c>
      <x:c r="B12" s="99" t="n">
        <x:f>IRR('Cash Flow'!B14:F14)</x:f>
        <x:v>1.0410310783712664</x:v>
      </x:c>
      <x:c r="C12" s="92" t="str">
        <x:v>%</x:v>
      </x:c>
      <x:c r="D12" s="92" t="str">
        <x:v>Cash Flow</x:v>
      </x:c>
      <x:c r="E12" s="79"/>
      <x:c r="F12" s="91" t="str">
        <x:v>Maximum debt facility</x:v>
      </x:c>
      <x:c r="G12" s="107" t="n">
        <x:f>B11*G6</x:f>
        <x:v>23808225.599999998</x:v>
      </x:c>
      <x:c r="H12" s="91" t="str">
        <x:v>Facility ceiling</x:v>
      </x:c>
    </x:row>
    <x:row r="13" ht="22" customHeight="1">
      <x:c r="A13" s="92" t="str">
        <x:v>Return on cost</x:v>
      </x:c>
      <x:c r="B13" s="99" t="n">
        <x:f>IF(B7=0,0,B8/B7)</x:f>
        <x:v>0.6837673954090614</x:v>
      </x:c>
      <x:c r="C13" s="92" t="str">
        <x:v>%</x:v>
      </x:c>
      <x:c r="D13" s="92" t="str">
        <x:v>Calculated</x:v>
      </x:c>
      <x:c r="E13" s="79"/>
      <x:c r="F13" s="92" t="str">
        <x:v>Minimum equity requirement</x:v>
      </x:c>
      <x:c r="G13" s="108" t="n">
        <x:f>MAX(B11-G12,B11*G10)</x:f>
        <x:v>15872150.400000002</x:v>
      </x:c>
      <x:c r="H13" s="92" t="str">
        <x:v>Equity cheque</x:v>
      </x:c>
    </x:row>
    <x:row r="14" ht="22" customHeight="1">
      <x:c r="A14" s="93" t="str">
        <x:v>Land value to GDV</x:v>
      </x:c>
      <x:c r="B14" s="100" t="n">
        <x:f>IF(B6=0,0,'Assumptions'!B18/B6)</x:f>
        <x:v>0.09981474857971931</x:v>
      </x:c>
      <x:c r="C14" s="93" t="str">
        <x:v>%</x:v>
      </x:c>
      <x:c r="D14" s="93" t="str">
        <x:v>Assumptions</x:v>
      </x:c>
      <x:c r="E14" s="79"/>
      <x:c r="F14" s="92" t="str">
        <x:v>Estimated financing cost</x:v>
      </x:c>
      <x:c r="G14" s="108" t="n">
        <x:f>G12*G7*G9/2+G12*G8</x:f>
        <x:v>6309179.784</x:v>
      </x:c>
      <x:c r="H14" s="92" t="str">
        <x:v>Simple average balance estimate</x:v>
      </x:c>
    </x:row>
    <x:row r="15" ht="22" customHeight="1">
      <x:c r="A15" s="79"/>
      <x:c r="B15" s="79"/>
      <x:c r="C15" s="79"/>
      <x:c r="D15" s="79"/>
      <x:c r="E15" s="79"/>
      <x:c r="F15" s="92" t="str">
        <x:v>Equity multiple</x:v>
      </x:c>
      <x:c r="G15" s="109" t="n">
        <x:f>IF(G13=0,0,(G13+B8)/G13)</x:f>
        <x:v>11.765769961453993</x:v>
      </x:c>
      <x:c r="H15" s="92" t="str">
        <x:v>Profit plus equity over equity</x:v>
      </x:c>
    </x:row>
    <x:row r="16" ht="22" customHeight="1">
      <x:c r="A16" s="79"/>
      <x:c r="B16" s="79"/>
      <x:c r="C16" s="79"/>
      <x:c r="D16" s="79"/>
      <x:c r="E16" s="79"/>
      <x:c r="F16" s="93" t="str">
        <x:v>Funding status</x:v>
      </x:c>
      <x:c r="G16" s="93" t="str">
        <x:f>IF(G12+G13&gt;=B11,"FUNDED","REVIEW")</x:f>
        <x:v>FUNDED</x:v>
      </x:c>
      <x:c r="H16" s="93" t="str">
        <x:v>Funding reconciliation</x:v>
      </x:c>
    </x:row>
    <x:row r="17">
      <x:c r="A17" s="79"/>
      <x:c r="B17" s="79"/>
      <x:c r="C17" s="79"/>
      <x:c r="D17" s="79"/>
      <x:c r="E17" s="79"/>
      <x:c r="F17" s="79"/>
      <x:c r="G17" s="79"/>
      <x:c r="H17" s="79"/>
    </x:row>
    <x:row r="18" ht="23" customHeight="1">
      <x:c r="A18" s="88" t="str">
        <x:v>Period</x:v>
      </x:c>
      <x:c r="B18" s="89" t="str">
        <x:v>Revenue</x:v>
      </x:c>
      <x:c r="C18" s="90" t="str">
        <x:v>Net project cash flow</x:v>
      </x:c>
      <x:c r="D18" s="79"/>
      <x:c r="E18" s="79"/>
      <x:c r="F18" s="79"/>
      <x:c r="G18" s="79"/>
      <x:c r="H18" s="79"/>
    </x:row>
    <x:row r="19" ht="22" customHeight="1">
      <x:c r="A19" s="91" t="str">
        <x:v>Year 1</x:v>
      </x:c>
      <x:c r="B19" s="107" t="n">
        <x:f>'Cash Flow'!B6</x:f>
        <x:v>21038975</x:v>
      </x:c>
      <x:c r="C19" s="107" t="n">
        <x:f>'Cash Flow'!B14</x:f>
        <x:v>-39680376</x:v>
      </x:c>
      <x:c r="D19" s="79"/>
      <x:c r="E19" s="79"/>
      <x:c r="F19" s="79"/>
      <x:c r="G19" s="79"/>
      <x:c r="H19" s="79"/>
    </x:row>
    <x:row r="20" ht="22" customHeight="1">
      <x:c r="A20" s="92" t="str">
        <x:v>Year 2</x:v>
      </x:c>
      <x:c r="B20" s="108" t="n">
        <x:f>'Cash Flow'!C6</x:f>
        <x:v>75740310</x:v>
      </x:c>
      <x:c r="C20" s="108" t="n">
        <x:f>'Cash Flow'!C14</x:f>
        <x:v>31106769.6</x:v>
      </x:c>
      <x:c r="D20" s="79"/>
      <x:c r="E20" s="79"/>
      <x:c r="F20" s="79"/>
      <x:c r="G20" s="79"/>
      <x:c r="H20" s="79"/>
    </x:row>
    <x:row r="21" ht="22" customHeight="1">
      <x:c r="A21" s="92" t="str">
        <x:v>Year 3</x:v>
      </x:c>
      <x:c r="B21" s="108" t="n">
        <x:f>'Cash Flow'!D6</x:f>
        <x:v>113610465.00000001</x:v>
      </x:c>
      <x:c r="C21" s="108" t="n">
        <x:f>'Cash Flow'!D14</x:f>
        <x:v>53904326.40000001</x:v>
      </x:c>
      <x:c r="D21" s="79"/>
      <x:c r="E21" s="79"/>
      <x:c r="F21" s="79"/>
      <x:c r="G21" s="79"/>
      <x:c r="H21" s="79"/>
    </x:row>
    <x:row r="22" ht="22" customHeight="1">
      <x:c r="A22" s="92" t="str">
        <x:v>Year 4</x:v>
      </x:c>
      <x:c r="B22" s="108" t="n">
        <x:f>'Cash Flow'!E6</x:f>
        <x:v>126233850</x:v>
      </x:c>
      <x:c r="C22" s="108" t="n">
        <x:f>'Cash Flow'!E14</x:f>
        <x:v>71106948</x:v>
      </x:c>
      <x:c r="D22" s="79"/>
      <x:c r="E22" s="79"/>
      <x:c r="F22" s="79"/>
      <x:c r="G22" s="79"/>
      <x:c r="H22" s="79"/>
    </x:row>
    <x:row r="23" ht="22" customHeight="1">
      <x:c r="A23" s="93" t="str">
        <x:v>Year 5</x:v>
      </x:c>
      <x:c r="B23" s="110" t="n">
        <x:f>'Cash Flow'!F6</x:f>
        <x:v>84155900</x:v>
      </x:c>
      <x:c r="C23" s="110" t="n">
        <x:f>'Cash Flow'!F14</x:f>
        <x:v>54438252</x:v>
      </x:c>
      <x:c r="D23" s="79"/>
      <x:c r="E23" s="79"/>
      <x:c r="F23" s="79"/>
      <x:c r="G23" s="79"/>
      <x:c r="H23" s="79"/>
    </x:row>
    <x:row r="24">
      <x:c r="A24" s="79"/>
      <x:c r="B24" s="79"/>
      <x:c r="C24" s="79"/>
      <x:c r="D24" s="79"/>
      <x:c r="E24" s="79"/>
      <x:c r="F24" s="79"/>
      <x:c r="G24" s="79"/>
      <x:c r="H24" s="79"/>
    </x:row>
    <x:row r="25">
      <x:c r="A25" s="79"/>
      <x:c r="B25" s="79"/>
      <x:c r="C25" s="79"/>
      <x:c r="D25" s="79"/>
      <x:c r="E25" s="79"/>
      <x:c r="F25" s="79"/>
      <x:c r="G25" s="79"/>
      <x:c r="H25" s="79"/>
    </x:row>
    <x:row r="26">
      <x:c r="A26" s="79"/>
      <x:c r="B26" s="79"/>
      <x:c r="C26" s="79"/>
      <x:c r="D26" s="79"/>
      <x:c r="E26" s="79"/>
      <x:c r="F26" s="79"/>
      <x:c r="G26" s="79"/>
      <x:c r="H26" s="79"/>
    </x:row>
    <x:row r="27">
      <x:c r="A27" s="79"/>
      <x:c r="B27" s="79"/>
      <x:c r="C27" s="79"/>
      <x:c r="D27" s="79"/>
      <x:c r="E27" s="79"/>
      <x:c r="F27" s="79"/>
      <x:c r="G27" s="79"/>
      <x:c r="H27" s="79"/>
    </x:row>
    <x:row r="28">
      <x:c r="A28" s="79"/>
      <x:c r="B28" s="79"/>
      <x:c r="C28" s="79"/>
      <x:c r="D28" s="79"/>
      <x:c r="E28" s="79"/>
      <x:c r="F28" s="79"/>
      <x:c r="G28" s="79"/>
      <x:c r="H28" s="79"/>
    </x:row>
    <x:row r="29">
      <x:c r="A29" s="79"/>
      <x:c r="B29" s="79"/>
      <x:c r="C29" s="79"/>
      <x:c r="D29" s="79"/>
      <x:c r="E29" s="79"/>
      <x:c r="F29" s="79"/>
      <x:c r="G29" s="79"/>
      <x:c r="H29" s="79"/>
    </x:row>
    <x:row r="30">
      <x:c r="A30" s="79"/>
      <x:c r="B30" s="79"/>
      <x:c r="C30" s="79"/>
      <x:c r="D30" s="79"/>
      <x:c r="E30" s="79"/>
      <x:c r="F30" s="79"/>
      <x:c r="G30" s="79"/>
      <x:c r="H30" s="79"/>
    </x:row>
    <x:row r="31">
      <x:c r="A31" s="79"/>
      <x:c r="B31" s="79"/>
      <x:c r="C31" s="79"/>
      <x:c r="D31" s="79"/>
      <x:c r="E31" s="79"/>
      <x:c r="F31" s="79"/>
      <x:c r="G31" s="79"/>
      <x:c r="H31" s="79"/>
    </x:row>
    <x:row r="32">
      <x:c r="A32" s="79"/>
      <x:c r="B32" s="79"/>
      <x:c r="C32" s="79"/>
      <x:c r="D32" s="79"/>
      <x:c r="E32" s="79"/>
      <x:c r="F32" s="79"/>
      <x:c r="G32" s="79"/>
      <x:c r="H32" s="79"/>
    </x:row>
    <x:row r="33">
      <x:c r="A33" s="79"/>
      <x:c r="B33" s="79"/>
      <x:c r="C33" s="79"/>
      <x:c r="D33" s="79"/>
      <x:c r="E33" s="79"/>
      <x:c r="F33" s="79"/>
      <x:c r="G33" s="79"/>
      <x:c r="H33" s="79"/>
    </x:row>
    <x:row r="34">
      <x:c r="A34" s="79"/>
      <x:c r="B34" s="79"/>
      <x:c r="C34" s="79"/>
      <x:c r="D34" s="79"/>
      <x:c r="E34" s="79"/>
      <x:c r="F34" s="79"/>
      <x:c r="G34" s="79"/>
      <x:c r="H34" s="79"/>
    </x:row>
    <x:row r="35">
      <x:c r="A35" s="79"/>
      <x:c r="B35" s="79"/>
      <x:c r="C35" s="79"/>
      <x:c r="D35" s="79"/>
      <x:c r="E35" s="79"/>
      <x:c r="F35" s="79"/>
      <x:c r="G35" s="79"/>
      <x:c r="H35" s="79"/>
    </x:row>
    <x:row r="36">
      <x:c r="A36" s="79"/>
      <x:c r="B36" s="79"/>
      <x:c r="C36" s="79"/>
      <x:c r="D36" s="79"/>
      <x:c r="E36" s="79"/>
      <x:c r="F36" s="79"/>
      <x:c r="G36" s="79"/>
      <x:c r="H36" s="79"/>
    </x:row>
    <x:row r="37">
      <x:c r="A37" s="79"/>
      <x:c r="B37" s="79"/>
      <x:c r="C37" s="79"/>
      <x:c r="D37" s="79"/>
      <x:c r="E37" s="79"/>
      <x:c r="F37" s="79"/>
      <x:c r="G37" s="79"/>
      <x:c r="H37" s="79"/>
    </x:row>
    <x:row r="38">
      <x:c r="A38" s="79"/>
      <x:c r="B38" s="79"/>
      <x:c r="C38" s="79"/>
      <x:c r="D38" s="79"/>
      <x:c r="E38" s="79"/>
      <x:c r="F38" s="79"/>
      <x:c r="G38" s="79"/>
      <x:c r="H38" s="79"/>
    </x:row>
    <x:row r="39">
      <x:c r="A39" s="79"/>
      <x:c r="B39" s="79"/>
      <x:c r="C39" s="79"/>
      <x:c r="D39" s="79"/>
      <x:c r="E39" s="79"/>
      <x:c r="F39" s="79"/>
      <x:c r="G39" s="79"/>
      <x:c r="H39" s="79"/>
    </x:row>
    <x:row r="40">
      <x:c r="A40" s="79"/>
      <x:c r="B40" s="79"/>
      <x:c r="C40" s="79"/>
      <x:c r="D40" s="79"/>
      <x:c r="E40" s="79"/>
      <x:c r="F40" s="79"/>
      <x:c r="G40" s="79"/>
      <x:c r="H40" s="79"/>
    </x:row>
    <x:row r="41">
      <x:c r="A41" s="79"/>
      <x:c r="B41" s="79"/>
      <x:c r="C41" s="79"/>
      <x:c r="D41" s="79"/>
      <x:c r="E41" s="79"/>
      <x:c r="F41" s="79"/>
      <x:c r="G41" s="79"/>
      <x:c r="H41" s="79"/>
    </x:row>
    <x:row r="42">
      <x:c r="A42" s="79"/>
      <x:c r="B42" s="79"/>
      <x:c r="C42" s="79"/>
      <x:c r="D42" s="79"/>
      <x:c r="E42" s="79"/>
      <x:c r="F42" s="79"/>
      <x:c r="G42" s="79"/>
      <x:c r="H42" s="79"/>
    </x:row>
    <x:row r="43">
      <x:c r="A43" s="79"/>
      <x:c r="B43" s="79"/>
      <x:c r="C43" s="79"/>
      <x:c r="D43" s="79"/>
      <x:c r="E43" s="79"/>
      <x:c r="F43" s="79"/>
      <x:c r="G43" s="79"/>
      <x:c r="H43" s="79"/>
    </x:row>
    <x:row r="44">
      <x:c r="A44" s="79"/>
      <x:c r="B44" s="79"/>
      <x:c r="C44" s="79"/>
      <x:c r="D44" s="79"/>
      <x:c r="E44" s="79"/>
      <x:c r="F44" s="79"/>
      <x:c r="G44" s="79"/>
      <x:c r="H44" s="79"/>
    </x:row>
    <x:row r="45">
      <x:c r="A45" s="79"/>
      <x:c r="B45" s="79"/>
      <x:c r="C45" s="79"/>
      <x:c r="D45" s="79"/>
      <x:c r="E45" s="79"/>
      <x:c r="F45" s="79"/>
      <x:c r="G45" s="79"/>
      <x:c r="H45" s="79"/>
    </x:row>
    <x:row r="46">
      <x:c r="A46" s="79"/>
      <x:c r="B46" s="79"/>
      <x:c r="C46" s="79"/>
      <x:c r="D46" s="79"/>
      <x:c r="E46" s="79"/>
      <x:c r="F46" s="79"/>
      <x:c r="G46" s="79"/>
      <x:c r="H46" s="79"/>
    </x:row>
    <x:row r="47">
      <x:c r="A47" s="79"/>
      <x:c r="B47" s="79"/>
      <x:c r="C47" s="79"/>
      <x:c r="D47" s="79"/>
      <x:c r="E47" s="79"/>
      <x:c r="F47" s="79"/>
      <x:c r="G47" s="79"/>
      <x:c r="H47" s="79"/>
    </x:row>
    <x:row r="48">
      <x:c r="A48" s="79"/>
      <x:c r="B48" s="79"/>
      <x:c r="C48" s="79"/>
      <x:c r="D48" s="79"/>
      <x:c r="E48" s="79"/>
      <x:c r="F48" s="79"/>
      <x:c r="G48" s="79"/>
      <x:c r="H48" s="79"/>
    </x:row>
    <x:row r="49">
      <x:c r="A49" s="79"/>
      <x:c r="B49" s="79"/>
      <x:c r="C49" s="79"/>
      <x:c r="D49" s="79"/>
      <x:c r="E49" s="79"/>
      <x:c r="F49" s="79"/>
      <x:c r="G49" s="79"/>
      <x:c r="H49" s="79"/>
    </x:row>
    <x:row r="50">
      <x:c r="A50" s="79"/>
      <x:c r="B50" s="79"/>
      <x:c r="C50" s="79"/>
      <x:c r="D50" s="79"/>
      <x:c r="E50" s="79"/>
      <x:c r="F50" s="79"/>
      <x:c r="G50" s="79"/>
      <x:c r="H50" s="79"/>
    </x:row>
    <x:row r="51">
      <x:c r="A51" s="79"/>
      <x:c r="B51" s="79"/>
      <x:c r="C51" s="79"/>
      <x:c r="D51" s="79"/>
      <x:c r="E51" s="79"/>
      <x:c r="F51" s="79"/>
      <x:c r="G51" s="79"/>
      <x:c r="H51" s="79"/>
    </x:row>
    <x:row r="52">
      <x:c r="A52" s="79"/>
      <x:c r="B52" s="79"/>
      <x:c r="C52" s="79"/>
      <x:c r="D52" s="79"/>
      <x:c r="E52" s="79"/>
      <x:c r="F52" s="79"/>
      <x:c r="G52" s="79"/>
      <x:c r="H52" s="79"/>
    </x:row>
    <x:row r="53">
      <x:c r="A53" s="79"/>
      <x:c r="B53" s="79"/>
      <x:c r="C53" s="79"/>
      <x:c r="D53" s="79"/>
      <x:c r="E53" s="79"/>
      <x:c r="F53" s="79"/>
      <x:c r="G53" s="79"/>
      <x:c r="H53" s="79"/>
    </x:row>
    <x:row r="54">
      <x:c r="A54" s="79"/>
      <x:c r="B54" s="79"/>
      <x:c r="C54" s="79"/>
      <x:c r="D54" s="79"/>
      <x:c r="E54" s="79"/>
      <x:c r="F54" s="79"/>
      <x:c r="G54" s="79"/>
      <x:c r="H54" s="79"/>
    </x:row>
    <x:row r="55">
      <x:c r="A55" s="79"/>
      <x:c r="B55" s="79"/>
      <x:c r="C55" s="79"/>
      <x:c r="D55" s="79"/>
      <x:c r="E55" s="79"/>
      <x:c r="F55" s="79"/>
      <x:c r="G55" s="79"/>
      <x:c r="H55" s="79"/>
    </x:row>
    <x:row r="56">
      <x:c r="A56" s="79"/>
      <x:c r="B56" s="79"/>
      <x:c r="C56" s="79"/>
      <x:c r="D56" s="79"/>
      <x:c r="E56" s="79"/>
      <x:c r="F56" s="79"/>
      <x:c r="G56" s="79"/>
      <x:c r="H56" s="79"/>
    </x:row>
    <x:row r="57">
      <x:c r="A57" s="79"/>
      <x:c r="B57" s="79"/>
      <x:c r="C57" s="79"/>
      <x:c r="D57" s="79"/>
      <x:c r="E57" s="79"/>
      <x:c r="F57" s="79"/>
      <x:c r="G57" s="79"/>
      <x:c r="H57" s="79"/>
    </x:row>
    <x:row r="58">
      <x:c r="A58" s="79"/>
      <x:c r="B58" s="79"/>
      <x:c r="C58" s="79"/>
      <x:c r="D58" s="79"/>
      <x:c r="E58" s="79"/>
      <x:c r="F58" s="79"/>
      <x:c r="G58" s="79"/>
      <x:c r="H58" s="79"/>
    </x:row>
    <x:row r="59">
      <x:c r="A59" s="79"/>
      <x:c r="B59" s="79"/>
      <x:c r="C59" s="79"/>
      <x:c r="D59" s="79"/>
      <x:c r="E59" s="79"/>
      <x:c r="F59" s="79"/>
      <x:c r="G59" s="79"/>
      <x:c r="H59" s="79"/>
    </x:row>
    <x:row r="60">
      <x:c r="A60" s="79"/>
      <x:c r="B60" s="79"/>
      <x:c r="C60" s="79"/>
      <x:c r="D60" s="79"/>
      <x:c r="E60" s="79"/>
      <x:c r="F60" s="79"/>
      <x:c r="G60" s="79"/>
      <x:c r="H60" s="79"/>
    </x:row>
  </x:sheetData>
  <x:mergeCells>
    <x:mergeCell ref="A1:H1"/>
    <x:mergeCell ref="A2:H2"/>
    <x:mergeCell ref="A4:H4"/>
    <x:mergeCell ref="F4:H4"/>
  </x:mergeCells>
  <x:pageMargins left="0.7" right="0.7" top="0.75" bottom="0.75" header="0.3" footer="0.3"/>
  <x:drawing xmlns:r="http://schemas.openxmlformats.org/officeDocument/2006/relationships" r:id="R6a01da96800b4c52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8" hidden="0" customWidth="1"/>
    <x:col min="3" max="3" width="12" hidden="0" customWidth="1"/>
    <x:col min="4" max="4" width="25" hidden="0" customWidth="1"/>
    <x:col min="5" max="5" width="14" hidden="0" customWidth="1"/>
    <x:col min="6" max="6" width="13" hidden="0" customWidth="1"/>
    <x:col min="7" max="7" width="18" hidden="0" customWidth="1"/>
    <x:col min="8" max="8" width="34" hidden="0" customWidth="1"/>
  </x:cols>
  <x:sheetData>
    <x:row r="1" ht="26" customHeight="1">
      <x:c r="A1" s="82" t="str">
        <x:v>Sources and Audit</x:v>
      </x:c>
      <x:c r="B1" s="81"/>
      <x:c r="C1" s="81"/>
      <x:c r="D1" s="81"/>
      <x:c r="E1" s="81"/>
      <x:c r="F1" s="81"/>
      <x:c r="G1" s="81"/>
      <x:c r="H1" s="81"/>
    </x:row>
    <x:row r="2" ht="26" customHeight="1">
      <x:c r="A2" s="83" t="str">
        <x:v>Record the source, date, status and reviewer for every material model assumption.</x:v>
      </x:c>
      <x:c r="B2" s="81"/>
      <x:c r="C2" s="81"/>
      <x:c r="D2" s="81"/>
      <x:c r="E2" s="81"/>
      <x:c r="F2" s="81"/>
      <x:c r="G2" s="81"/>
      <x:c r="H2" s="81"/>
    </x:row>
    <x:row r="3">
      <x:c r="A3" s="79"/>
      <x:c r="B3" s="79"/>
      <x:c r="C3" s="79"/>
      <x:c r="D3" s="79"/>
      <x:c r="E3" s="79"/>
      <x:c r="F3" s="79"/>
      <x:c r="G3" s="79"/>
      <x:c r="H3" s="79"/>
    </x:row>
    <x:row r="4" ht="23" customHeight="1">
      <x:c r="A4" s="88" t="str">
        <x:v>Assumption</x:v>
      </x:c>
      <x:c r="B4" s="89" t="str">
        <x:v>Current value</x:v>
      </x:c>
      <x:c r="C4" s="89" t="str">
        <x:v>Unit</x:v>
      </x:c>
      <x:c r="D4" s="89" t="str">
        <x:v>Source or approval</x:v>
      </x:c>
      <x:c r="E4" s="89" t="str">
        <x:v>Source date</x:v>
      </x:c>
      <x:c r="F4" s="89" t="str">
        <x:v>Status</x:v>
      </x:c>
      <x:c r="G4" s="89" t="str">
        <x:v>Reviewer</x:v>
      </x:c>
      <x:c r="H4" s="90" t="str">
        <x:v>Review note</x:v>
      </x:c>
    </x:row>
    <x:row r="5" ht="22" customHeight="1">
      <x:c r="A5" s="91" t="str">
        <x:v>Land area</x:v>
      </x:c>
      <x:c r="B5" s="94" t="n">
        <x:f>'Assumptions'!B5</x:f>
        <x:v>110000</x:v>
      </x:c>
      <x:c r="C5" s="91" t="str">
        <x:v>m²</x:v>
      </x:c>
      <x:c r="D5" s="101" t="str">
        <x:v>Title or survey</x:v>
      </x:c>
      <x:c r="E5" s="101"/>
      <x:c r="F5" s="101" t="str">
        <x:v>Review</x:v>
      </x:c>
      <x:c r="G5" s="101"/>
      <x:c r="H5" s="101"/>
    </x:row>
    <x:row r="6" ht="22" customHeight="1">
      <x:c r="A6" s="92" t="str">
        <x:v>Project duration</x:v>
      </x:c>
      <x:c r="B6" s="95" t="n">
        <x:f>'Assumptions'!B6</x:f>
        <x:v>5</x:v>
      </x:c>
      <x:c r="C6" s="92" t="str">
        <x:v>years</x:v>
      </x:c>
      <x:c r="D6" s="102" t="str">
        <x:v>Approved programme</x:v>
      </x:c>
      <x:c r="E6" s="102"/>
      <x:c r="F6" s="102" t="str">
        <x:v>Review</x:v>
      </x:c>
      <x:c r="G6" s="102"/>
      <x:c r="H6" s="102"/>
    </x:row>
    <x:row r="7" ht="22" customHeight="1">
      <x:c r="A7" s="92" t="str">
        <x:v>Base selling price</x:v>
      </x:c>
      <x:c r="B7" s="95" t="n">
        <x:f>'Assumptions'!B7</x:f>
        <x:v>3200</x:v>
      </x:c>
      <x:c r="C7" s="92" t="str">
        <x:v>$/m²</x:v>
      </x:c>
      <x:c r="D7" s="102" t="str">
        <x:v>Comparable evidence</x:v>
      </x:c>
      <x:c r="E7" s="102"/>
      <x:c r="F7" s="102" t="str">
        <x:v>Review</x:v>
      </x:c>
      <x:c r="G7" s="102"/>
      <x:c r="H7" s="102"/>
    </x:row>
    <x:row r="8" ht="22" customHeight="1">
      <x:c r="A8" s="92" t="str">
        <x:v>Sales escalation</x:v>
      </x:c>
      <x:c r="B8" s="95" t="n">
        <x:f>'Assumptions'!B8</x:f>
        <x:v>0.04</x:v>
      </x:c>
      <x:c r="C8" s="92" t="str">
        <x:v>%</x:v>
      </x:c>
      <x:c r="D8" s="102" t="str">
        <x:v>Market view</x:v>
      </x:c>
      <x:c r="E8" s="102"/>
      <x:c r="F8" s="102" t="str">
        <x:v>Review</x:v>
      </x:c>
      <x:c r="G8" s="102"/>
      <x:c r="H8" s="102"/>
    </x:row>
    <x:row r="9" ht="22" customHeight="1">
      <x:c r="A9" s="92" t="str">
        <x:v>Construction cost</x:v>
      </x:c>
      <x:c r="B9" s="95" t="n">
        <x:f>'Assumptions'!B9</x:f>
        <x:v>950</x:v>
      </x:c>
      <x:c r="C9" s="92" t="str">
        <x:v>$/m²</x:v>
      </x:c>
      <x:c r="D9" s="102" t="str">
        <x:v>Cost plan</x:v>
      </x:c>
      <x:c r="E9" s="102"/>
      <x:c r="F9" s="102" t="str">
        <x:v>Review</x:v>
      </x:c>
      <x:c r="G9" s="102"/>
      <x:c r="H9" s="102"/>
    </x:row>
    <x:row r="10" ht="22" customHeight="1">
      <x:c r="A10" s="92" t="str">
        <x:v>Cost escalation</x:v>
      </x:c>
      <x:c r="B10" s="95" t="n">
        <x:f>'Assumptions'!B10</x:f>
        <x:v>0.03</x:v>
      </x:c>
      <x:c r="C10" s="92" t="str">
        <x:v>%</x:v>
      </x:c>
      <x:c r="D10" s="102" t="str">
        <x:v>Cost consultant</x:v>
      </x:c>
      <x:c r="E10" s="102"/>
      <x:c r="F10" s="102" t="str">
        <x:v>Review</x:v>
      </x:c>
      <x:c r="G10" s="102"/>
      <x:c r="H10" s="102"/>
    </x:row>
    <x:row r="11" ht="22" customHeight="1">
      <x:c r="A11" s="92" t="str">
        <x:v>Infrastructure allowance</x:v>
      </x:c>
      <x:c r="B11" s="95" t="n">
        <x:f>'Assumptions'!B11</x:f>
        <x:v>18000000</x:v>
      </x:c>
      <x:c r="C11" s="92" t="str">
        <x:v>$</x:v>
      </x:c>
      <x:c r="D11" s="102" t="str">
        <x:v>Cost plan</x:v>
      </x:c>
      <x:c r="E11" s="102"/>
      <x:c r="F11" s="102" t="str">
        <x:v>Review</x:v>
      </x:c>
      <x:c r="G11" s="102"/>
      <x:c r="H11" s="102"/>
    </x:row>
    <x:row r="12" ht="22" customHeight="1">
      <x:c r="A12" s="92" t="str">
        <x:v>Soft costs</x:v>
      </x:c>
      <x:c r="B12" s="95" t="n">
        <x:f>'Assumptions'!B12</x:f>
        <x:v>0.12</x:v>
      </x:c>
      <x:c r="C12" s="92" t="str">
        <x:v>%</x:v>
      </x:c>
      <x:c r="D12" s="102" t="str">
        <x:v>Approved allowance</x:v>
      </x:c>
      <x:c r="E12" s="102"/>
      <x:c r="F12" s="102" t="str">
        <x:v>Review</x:v>
      </x:c>
      <x:c r="G12" s="102"/>
      <x:c r="H12" s="102"/>
    </x:row>
    <x:row r="13" ht="22" customHeight="1">
      <x:c r="A13" s="92" t="str">
        <x:v>Contingency</x:v>
      </x:c>
      <x:c r="B13" s="95" t="n">
        <x:f>'Assumptions'!B13</x:f>
        <x:v>0.08</x:v>
      </x:c>
      <x:c r="C13" s="92" t="str">
        <x:v>%</x:v>
      </x:c>
      <x:c r="D13" s="102" t="str">
        <x:v>Risk allowance</x:v>
      </x:c>
      <x:c r="E13" s="102"/>
      <x:c r="F13" s="102" t="str">
        <x:v>Review</x:v>
      </x:c>
      <x:c r="G13" s="102"/>
      <x:c r="H13" s="102"/>
    </x:row>
    <x:row r="14" ht="22" customHeight="1">
      <x:c r="A14" s="92" t="str">
        <x:v>Finance rate</x:v>
      </x:c>
      <x:c r="B14" s="95" t="n">
        <x:f>'Assumptions'!B15</x:f>
        <x:v>0.1</x:v>
      </x:c>
      <x:c r="C14" s="92" t="str">
        <x:v>%</x:v>
      </x:c>
      <x:c r="D14" s="102" t="str">
        <x:v>Indicative terms</x:v>
      </x:c>
      <x:c r="E14" s="102"/>
      <x:c r="F14" s="102" t="str">
        <x:v>Review</x:v>
      </x:c>
      <x:c r="G14" s="102"/>
      <x:c r="H14" s="102"/>
    </x:row>
    <x:row r="15" ht="22" customHeight="1">
      <x:c r="A15" s="92" t="str">
        <x:v>Discount rate</x:v>
      </x:c>
      <x:c r="B15" s="95" t="n">
        <x:f>'Assumptions'!B16</x:f>
        <x:v>0.15</x:v>
      </x:c>
      <x:c r="C15" s="92" t="str">
        <x:v>%</x:v>
      </x:c>
      <x:c r="D15" s="102" t="str">
        <x:v>Investment hurdle</x:v>
      </x:c>
      <x:c r="E15" s="102"/>
      <x:c r="F15" s="102" t="str">
        <x:v>Review</x:v>
      </x:c>
      <x:c r="G15" s="102"/>
      <x:c r="H15" s="102"/>
    </x:row>
    <x:row r="16" ht="22" customHeight="1">
      <x:c r="A16" s="93" t="str">
        <x:v>Land cost</x:v>
      </x:c>
      <x:c r="B16" s="96" t="n">
        <x:f>'Assumptions'!B18</x:f>
        <x:v>42000000</x:v>
      </x:c>
      <x:c r="C16" s="93" t="str">
        <x:v>$</x:v>
      </x:c>
      <x:c r="D16" s="103" t="str">
        <x:v>Acquisition basis</x:v>
      </x:c>
      <x:c r="E16" s="103"/>
      <x:c r="F16" s="103" t="str">
        <x:v>Review</x:v>
      </x:c>
      <x:c r="G16" s="103"/>
      <x:c r="H16" s="103"/>
    </x:row>
    <x:row r="17">
      <x:c r="A17" s="79"/>
      <x:c r="B17" s="79"/>
      <x:c r="C17" s="79"/>
      <x:c r="D17" s="79"/>
      <x:c r="E17" s="79"/>
      <x:c r="F17" s="79"/>
      <x:c r="G17" s="79"/>
      <x:c r="H17" s="79"/>
    </x:row>
    <x:row r="18">
      <x:c r="A18" s="79"/>
      <x:c r="B18" s="79"/>
      <x:c r="C18" s="79"/>
      <x:c r="D18" s="79"/>
      <x:c r="E18" s="79"/>
      <x:c r="F18" s="79"/>
      <x:c r="G18" s="79"/>
      <x:c r="H18" s="79"/>
    </x:row>
    <x:row r="19">
      <x:c r="A19" s="79"/>
      <x:c r="B19" s="79"/>
      <x:c r="C19" s="79"/>
      <x:c r="D19" s="79"/>
      <x:c r="E19" s="79"/>
      <x:c r="F19" s="79"/>
      <x:c r="G19" s="79"/>
      <x:c r="H19" s="79"/>
    </x:row>
    <x:row r="20">
      <x:c r="A20" s="79"/>
      <x:c r="B20" s="79"/>
      <x:c r="C20" s="79"/>
      <x:c r="D20" s="79"/>
      <x:c r="E20" s="79"/>
      <x:c r="F20" s="79"/>
      <x:c r="G20" s="79"/>
      <x:c r="H20" s="79"/>
    </x:row>
    <x:row r="21">
      <x:c r="A21" s="79"/>
      <x:c r="B21" s="79"/>
      <x:c r="C21" s="79"/>
      <x:c r="D21" s="79"/>
      <x:c r="E21" s="79"/>
      <x:c r="F21" s="79"/>
      <x:c r="G21" s="79"/>
      <x:c r="H21" s="79"/>
    </x:row>
    <x:row r="22">
      <x:c r="A22" s="79"/>
      <x:c r="B22" s="79"/>
      <x:c r="C22" s="79"/>
      <x:c r="D22" s="79"/>
      <x:c r="E22" s="79"/>
      <x:c r="F22" s="79"/>
      <x:c r="G22" s="79"/>
      <x:c r="H22" s="79"/>
    </x:row>
    <x:row r="23">
      <x:c r="A23" s="79"/>
      <x:c r="B23" s="79"/>
      <x:c r="C23" s="79"/>
      <x:c r="D23" s="79"/>
      <x:c r="E23" s="79"/>
      <x:c r="F23" s="79"/>
      <x:c r="G23" s="79"/>
      <x:c r="H23" s="79"/>
    </x:row>
    <x:row r="24">
      <x:c r="A24" s="79"/>
      <x:c r="B24" s="79"/>
      <x:c r="C24" s="79"/>
      <x:c r="D24" s="79"/>
      <x:c r="E24" s="79"/>
      <x:c r="F24" s="79"/>
      <x:c r="G24" s="79"/>
      <x:c r="H24" s="79"/>
    </x:row>
    <x:row r="25">
      <x:c r="A25" s="79"/>
      <x:c r="B25" s="79"/>
      <x:c r="C25" s="79"/>
      <x:c r="D25" s="79"/>
      <x:c r="E25" s="79"/>
      <x:c r="F25" s="79"/>
      <x:c r="G25" s="79"/>
      <x:c r="H25" s="79"/>
    </x:row>
    <x:row r="26">
      <x:c r="A26" s="79"/>
      <x:c r="B26" s="79"/>
      <x:c r="C26" s="79"/>
      <x:c r="D26" s="79"/>
      <x:c r="E26" s="79"/>
      <x:c r="F26" s="79"/>
      <x:c r="G26" s="79"/>
      <x:c r="H26" s="79"/>
    </x:row>
    <x:row r="27">
      <x:c r="A27" s="79"/>
      <x:c r="B27" s="79"/>
      <x:c r="C27" s="79"/>
      <x:c r="D27" s="79"/>
      <x:c r="E27" s="79"/>
      <x:c r="F27" s="79"/>
      <x:c r="G27" s="79"/>
      <x:c r="H27" s="79"/>
    </x:row>
    <x:row r="28">
      <x:c r="A28" s="79"/>
      <x:c r="B28" s="79"/>
      <x:c r="C28" s="79"/>
      <x:c r="D28" s="79"/>
      <x:c r="E28" s="79"/>
      <x:c r="F28" s="79"/>
      <x:c r="G28" s="79"/>
      <x:c r="H28" s="79"/>
    </x:row>
    <x:row r="29">
      <x:c r="A29" s="79"/>
      <x:c r="B29" s="79"/>
      <x:c r="C29" s="79"/>
      <x:c r="D29" s="79"/>
      <x:c r="E29" s="79"/>
      <x:c r="F29" s="79"/>
      <x:c r="G29" s="79"/>
      <x:c r="H29" s="79"/>
    </x:row>
    <x:row r="30">
      <x:c r="A30" s="79"/>
      <x:c r="B30" s="79"/>
      <x:c r="C30" s="79"/>
      <x:c r="D30" s="79"/>
      <x:c r="E30" s="79"/>
      <x:c r="F30" s="79"/>
      <x:c r="G30" s="79"/>
      <x:c r="H30" s="79"/>
    </x:row>
    <x:row r="31">
      <x:c r="A31" s="79"/>
      <x:c r="B31" s="79"/>
      <x:c r="C31" s="79"/>
      <x:c r="D31" s="79"/>
      <x:c r="E31" s="79"/>
      <x:c r="F31" s="79"/>
      <x:c r="G31" s="79"/>
      <x:c r="H31" s="79"/>
    </x:row>
    <x:row r="32">
      <x:c r="A32" s="79"/>
      <x:c r="B32" s="79"/>
      <x:c r="C32" s="79"/>
      <x:c r="D32" s="79"/>
      <x:c r="E32" s="79"/>
      <x:c r="F32" s="79"/>
      <x:c r="G32" s="79"/>
      <x:c r="H32" s="79"/>
    </x:row>
    <x:row r="33">
      <x:c r="A33" s="79"/>
      <x:c r="B33" s="79"/>
      <x:c r="C33" s="79"/>
      <x:c r="D33" s="79"/>
      <x:c r="E33" s="79"/>
      <x:c r="F33" s="79"/>
      <x:c r="G33" s="79"/>
      <x:c r="H33" s="79"/>
    </x:row>
    <x:row r="34">
      <x:c r="A34" s="79"/>
      <x:c r="B34" s="79"/>
      <x:c r="C34" s="79"/>
      <x:c r="D34" s="79"/>
      <x:c r="E34" s="79"/>
      <x:c r="F34" s="79"/>
      <x:c r="G34" s="79"/>
      <x:c r="H34" s="79"/>
    </x:row>
    <x:row r="35">
      <x:c r="A35" s="79"/>
      <x:c r="B35" s="79"/>
      <x:c r="C35" s="79"/>
      <x:c r="D35" s="79"/>
      <x:c r="E35" s="79"/>
      <x:c r="F35" s="79"/>
      <x:c r="G35" s="79"/>
      <x:c r="H35" s="79"/>
    </x:row>
    <x:row r="36">
      <x:c r="A36" s="79"/>
      <x:c r="B36" s="79"/>
      <x:c r="C36" s="79"/>
      <x:c r="D36" s="79"/>
      <x:c r="E36" s="79"/>
      <x:c r="F36" s="79"/>
      <x:c r="G36" s="79"/>
      <x:c r="H36" s="79"/>
    </x:row>
    <x:row r="37">
      <x:c r="A37" s="79"/>
      <x:c r="B37" s="79"/>
      <x:c r="C37" s="79"/>
      <x:c r="D37" s="79"/>
      <x:c r="E37" s="79"/>
      <x:c r="F37" s="79"/>
      <x:c r="G37" s="79"/>
      <x:c r="H37" s="79"/>
    </x:row>
    <x:row r="38">
      <x:c r="A38" s="79"/>
      <x:c r="B38" s="79"/>
      <x:c r="C38" s="79"/>
      <x:c r="D38" s="79"/>
      <x:c r="E38" s="79"/>
      <x:c r="F38" s="79"/>
      <x:c r="G38" s="79"/>
      <x:c r="H38" s="79"/>
    </x:row>
    <x:row r="39">
      <x:c r="A39" s="79"/>
      <x:c r="B39" s="79"/>
      <x:c r="C39" s="79"/>
      <x:c r="D39" s="79"/>
      <x:c r="E39" s="79"/>
      <x:c r="F39" s="79"/>
      <x:c r="G39" s="79"/>
      <x:c r="H39" s="79"/>
    </x:row>
    <x:row r="40">
      <x:c r="A40" s="79"/>
      <x:c r="B40" s="79"/>
      <x:c r="C40" s="79"/>
      <x:c r="D40" s="79"/>
      <x:c r="E40" s="79"/>
      <x:c r="F40" s="79"/>
      <x:c r="G40" s="79"/>
      <x:c r="H40" s="79"/>
    </x:row>
    <x:row r="41">
      <x:c r="A41" s="79"/>
      <x:c r="B41" s="79"/>
      <x:c r="C41" s="79"/>
      <x:c r="D41" s="79"/>
      <x:c r="E41" s="79"/>
      <x:c r="F41" s="79"/>
      <x:c r="G41" s="79"/>
      <x:c r="H41" s="79"/>
    </x:row>
    <x:row r="42">
      <x:c r="A42" s="79"/>
      <x:c r="B42" s="79"/>
      <x:c r="C42" s="79"/>
      <x:c r="D42" s="79"/>
      <x:c r="E42" s="79"/>
      <x:c r="F42" s="79"/>
      <x:c r="G42" s="79"/>
      <x:c r="H42" s="79"/>
    </x:row>
    <x:row r="43">
      <x:c r="A43" s="79"/>
      <x:c r="B43" s="79"/>
      <x:c r="C43" s="79"/>
      <x:c r="D43" s="79"/>
      <x:c r="E43" s="79"/>
      <x:c r="F43" s="79"/>
      <x:c r="G43" s="79"/>
      <x:c r="H43" s="79"/>
    </x:row>
    <x:row r="44">
      <x:c r="A44" s="79"/>
      <x:c r="B44" s="79"/>
      <x:c r="C44" s="79"/>
      <x:c r="D44" s="79"/>
      <x:c r="E44" s="79"/>
      <x:c r="F44" s="79"/>
      <x:c r="G44" s="79"/>
      <x:c r="H44" s="79"/>
    </x:row>
    <x:row r="45">
      <x:c r="A45" s="79"/>
      <x:c r="B45" s="79"/>
      <x:c r="C45" s="79"/>
      <x:c r="D45" s="79"/>
      <x:c r="E45" s="79"/>
      <x:c r="F45" s="79"/>
      <x:c r="G45" s="79"/>
      <x:c r="H45" s="79"/>
    </x:row>
    <x:row r="46">
      <x:c r="A46" s="79"/>
      <x:c r="B46" s="79"/>
      <x:c r="C46" s="79"/>
      <x:c r="D46" s="79"/>
      <x:c r="E46" s="79"/>
      <x:c r="F46" s="79"/>
      <x:c r="G46" s="79"/>
      <x:c r="H46" s="79"/>
    </x:row>
    <x:row r="47">
      <x:c r="A47" s="79"/>
      <x:c r="B47" s="79"/>
      <x:c r="C47" s="79"/>
      <x:c r="D47" s="79"/>
      <x:c r="E47" s="79"/>
      <x:c r="F47" s="79"/>
      <x:c r="G47" s="79"/>
      <x:c r="H47" s="79"/>
    </x:row>
    <x:row r="48">
      <x:c r="A48" s="79"/>
      <x:c r="B48" s="79"/>
      <x:c r="C48" s="79"/>
      <x:c r="D48" s="79"/>
      <x:c r="E48" s="79"/>
      <x:c r="F48" s="79"/>
      <x:c r="G48" s="79"/>
      <x:c r="H48" s="79"/>
    </x:row>
    <x:row r="49">
      <x:c r="A49" s="79"/>
      <x:c r="B49" s="79"/>
      <x:c r="C49" s="79"/>
      <x:c r="D49" s="79"/>
      <x:c r="E49" s="79"/>
      <x:c r="F49" s="79"/>
      <x:c r="G49" s="79"/>
      <x:c r="H49" s="79"/>
    </x:row>
    <x:row r="50">
      <x:c r="A50" s="79"/>
      <x:c r="B50" s="79"/>
      <x:c r="C50" s="79"/>
      <x:c r="D50" s="79"/>
      <x:c r="E50" s="79"/>
      <x:c r="F50" s="79"/>
      <x:c r="G50" s="79"/>
      <x:c r="H50" s="79"/>
    </x:row>
    <x:row r="51">
      <x:c r="A51" s="79"/>
      <x:c r="B51" s="79"/>
      <x:c r="C51" s="79"/>
      <x:c r="D51" s="79"/>
      <x:c r="E51" s="79"/>
      <x:c r="F51" s="79"/>
      <x:c r="G51" s="79"/>
      <x:c r="H51" s="79"/>
    </x:row>
    <x:row r="52">
      <x:c r="A52" s="79"/>
      <x:c r="B52" s="79"/>
      <x:c r="C52" s="79"/>
      <x:c r="D52" s="79"/>
      <x:c r="E52" s="79"/>
      <x:c r="F52" s="79"/>
      <x:c r="G52" s="79"/>
      <x:c r="H52" s="79"/>
    </x:row>
    <x:row r="53">
      <x:c r="A53" s="79"/>
      <x:c r="B53" s="79"/>
      <x:c r="C53" s="79"/>
      <x:c r="D53" s="79"/>
      <x:c r="E53" s="79"/>
      <x:c r="F53" s="79"/>
      <x:c r="G53" s="79"/>
      <x:c r="H53" s="79"/>
    </x:row>
    <x:row r="54">
      <x:c r="A54" s="79"/>
      <x:c r="B54" s="79"/>
      <x:c r="C54" s="79"/>
      <x:c r="D54" s="79"/>
      <x:c r="E54" s="79"/>
      <x:c r="F54" s="79"/>
      <x:c r="G54" s="79"/>
      <x:c r="H54" s="79"/>
    </x:row>
    <x:row r="55">
      <x:c r="A55" s="79"/>
      <x:c r="B55" s="79"/>
      <x:c r="C55" s="79"/>
      <x:c r="D55" s="79"/>
      <x:c r="E55" s="79"/>
      <x:c r="F55" s="79"/>
      <x:c r="G55" s="79"/>
      <x:c r="H55" s="79"/>
    </x:row>
    <x:row r="56">
      <x:c r="A56" s="79"/>
      <x:c r="B56" s="79"/>
      <x:c r="C56" s="79"/>
      <x:c r="D56" s="79"/>
      <x:c r="E56" s="79"/>
      <x:c r="F56" s="79"/>
      <x:c r="G56" s="79"/>
      <x:c r="H56" s="79"/>
    </x:row>
    <x:row r="57">
      <x:c r="A57" s="79"/>
      <x:c r="B57" s="79"/>
      <x:c r="C57" s="79"/>
      <x:c r="D57" s="79"/>
      <x:c r="E57" s="79"/>
      <x:c r="F57" s="79"/>
      <x:c r="G57" s="79"/>
      <x:c r="H57" s="79"/>
    </x:row>
    <x:row r="58">
      <x:c r="A58" s="79"/>
      <x:c r="B58" s="79"/>
      <x:c r="C58" s="79"/>
      <x:c r="D58" s="79"/>
      <x:c r="E58" s="79"/>
      <x:c r="F58" s="79"/>
      <x:c r="G58" s="79"/>
      <x:c r="H58" s="79"/>
    </x:row>
    <x:row r="59">
      <x:c r="A59" s="79"/>
      <x:c r="B59" s="79"/>
      <x:c r="C59" s="79"/>
      <x:c r="D59" s="79"/>
      <x:c r="E59" s="79"/>
      <x:c r="F59" s="79"/>
      <x:c r="G59" s="79"/>
      <x:c r="H59" s="79"/>
    </x:row>
    <x:row r="60">
      <x:c r="A60" s="79"/>
      <x:c r="B60" s="79"/>
      <x:c r="C60" s="79"/>
      <x:c r="D60" s="79"/>
      <x:c r="E60" s="79"/>
      <x:c r="F60" s="79"/>
      <x:c r="G60" s="79"/>
      <x:c r="H60" s="79"/>
    </x:row>
  </x:sheetData>
  <x:mergeCells>
    <x:mergeCell ref="A1:H1"/>
    <x:mergeCell ref="A2:H2"/>
  </x:mergeCells>
  <x:dataValidations count="1">
    <x:dataValidation type="list" sqref="F5:F16">
      <x:formula1>"Approved,Review,Update"</x:formula1>
    </x:dataValidation>
  </x:dataValidations>
  <x:pageMargins left="0.7" right="0.7" top="0.75" bottom="0.75" header="0.3" footer="0.3"/>
</x:worksheet>
</file>