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a00dabda3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fb01b3ef33eb4b9a"/>
    <x:sheet xmlns:r="http://schemas.openxmlformats.org/officeDocument/2006/relationships" name="Inputs" sheetId="2" r:id="R111ac4b996e14897"/>
    <x:sheet xmlns:r="http://schemas.openxmlformats.org/officeDocument/2006/relationships" name="Land Use" sheetId="3" r:id="R81a6e8d42c344a5a"/>
    <x:sheet xmlns:r="http://schemas.openxmlformats.org/officeDocument/2006/relationships" name="Capacity" sheetId="4" r:id="Rb0e189b6244548bf"/>
    <x:sheet xmlns:r="http://schemas.openxmlformats.org/officeDocument/2006/relationships" name="Dashboard" sheetId="5" r:id="R004b1a768ac848a8"/>
    <x:sheet xmlns:r="http://schemas.openxmlformats.org/officeDocument/2006/relationships" name="Checks" sheetId="6" r:id="Rdca40670633148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0.00x"/>
    <x:numFmt numFmtId="202" formatCode="#,##0"/>
  </x:numFmts>
  <x:fonts count="12">
    <x:font>
      <x:sz val="11"/>
      <x:name val="Carlito"/>
    </x:font>
    <x:font>
      <x:b/>
      <x:sz val="20"/>
      <x:color rgb="FFFFFFFF"/>
      <x:name val="Carlito"/>
    </x:font>
    <x:font>
      <x:i/>
      <x:sz val="10"/>
      <x:color rgb="FF66777A"/>
      <x:name val="Carlito"/>
    </x:font>
    <x:font>
      <x:b/>
      <x:sz val="10"/>
      <x:color rgb="FFFFFFFF"/>
      <x:name val="Carlito"/>
    </x:font>
    <x:font>
      <x:sz val="11"/>
      <x:color rgb="FF17292F"/>
      <x:name val="Carlito"/>
    </x:font>
    <x:font>
      <x:b/>
      <x:sz val="9"/>
      <x:color rgb="FFFFFFFF"/>
      <x:name val="Carlito"/>
    </x:font>
    <x:font>
      <x:sz val="9"/>
      <x:color rgb="FF17292F"/>
      <x:name val="Carlito"/>
    </x:font>
    <x:font>
      <x:sz val="9"/>
      <x:color rgb="FF66777A"/>
      <x:name val="Carlito"/>
    </x:font>
    <x:font>
      <x:sz val="9"/>
      <x:color rgb="FF0000FF"/>
      <x:name val="Carlito"/>
    </x:font>
    <x:font>
      <x:sz val="9"/>
      <x:color rgb="FF000000"/>
      <x:name val="Carlito"/>
    </x:font>
    <x:font>
      <x:sz val="9"/>
      <x:color rgb="FF008000"/>
      <x:name val="Carlito"/>
    </x:font>
    <x:font>
      <x:b/>
      <x:sz val="9"/>
      <x:color rgb="FF2C746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42F38"/>
      </x:patternFill>
    </x:fill>
    <x:fill>
      <x:patternFill patternType="solid">
        <x:fgColor rgb="FFEEF3F2"/>
      </x:patternFill>
    </x:fill>
    <x:fill>
      <x:patternFill patternType="solid">
        <x:fgColor rgb="FFFFFFFF"/>
      </x:patternFill>
    </x:fill>
    <x:fill>
      <x:patternFill patternType="solid">
        <x:fgColor rgb="FF2C746F"/>
      </x:patternFill>
    </x:fill>
    <x:fill>
      <x:patternFill patternType="solid">
        <x:fgColor rgb="FFF4F0E8"/>
      </x:patternFill>
    </x:fill>
    <x:fill>
      <x:patternFill patternType="solid">
        <x:fgColor rgb="FFFFF9E8"/>
      </x:patternFill>
    </x:fill>
  </x:fills>
  <x:borders count="9">
    <x:border/>
    <x:border>
      <x:left style="thin">
        <x:color rgb="FFD5DEDC"/>
      </x:left>
      <x:top style="thin">
        <x:color rgb="FFD5DEDC"/>
      </x:top>
    </x:border>
    <x:border>
      <x:top style="thin">
        <x:color rgb="FFD5DEDC"/>
      </x:top>
    </x:border>
    <x:border>
      <x:right style="thin">
        <x:color rgb="FFD5DEDC"/>
      </x:right>
      <x:top style="thin">
        <x:color rgb="FFD5DEDC"/>
      </x:top>
    </x:border>
    <x:border>
      <x:left style="thin">
        <x:color rgb="FFD5DEDC"/>
      </x:left>
    </x:border>
    <x:border>
      <x:right style="thin">
        <x:color rgb="FFD5DEDC"/>
      </x:right>
    </x:border>
    <x:border>
      <x:left style="thin">
        <x:color rgb="FFD5DEDC"/>
      </x:left>
      <x:bottom style="thin">
        <x:color rgb="FFD5DEDC"/>
      </x:bottom>
    </x:border>
    <x:border>
      <x:bottom style="thin">
        <x:color rgb="FFD5DEDC"/>
      </x:bottom>
    </x:border>
    <x:border>
      <x:right style="thin">
        <x:color rgb="FFD5DEDC"/>
      </x:right>
      <x:bottom style="thin">
        <x:color rgb="FFD5DEDC"/>
      </x:bottom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 applyAlignment="1">
      <x:alignment vertical="center"/>
    </x:xf>
    <x:xf numFmtId="200" fontId="8" fillId="7" borderId="0" xfId="0" applyNumberFormat="1" applyFont="1" applyFill="1" applyBorder="1" applyAlignment="1">
      <x:alignment vertical="center"/>
    </x:xf>
    <x:xf numFmtId="201" fontId="8" fillId="7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9" fillId="0" borderId="0" xfId="0" applyNumberFormat="1" applyFont="1" applyFill="1" applyBorder="1"/>
    <x:xf numFmtId="202" fontId="3" fillId="2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/>
    <x:xf numFmtId="0" fontId="11" fillId="0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/>
    </x:xf>
    <x:xf numFmtId="200" fontId="10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4baf1dd784a77" /><Relationship Type="http://schemas.openxmlformats.org/officeDocument/2006/relationships/theme" Target="/xl/theme/theme1.xml" Id="Rf5e789be50f44dbc" /><Relationship Type="http://schemas.openxmlformats.org/officeDocument/2006/relationships/sharedStrings" Target="/xl/sharedStrings.xml" Id="Rf299997628dc4d06" /><Relationship Type="http://schemas.openxmlformats.org/officeDocument/2006/relationships/worksheet" Target="/xl/worksheets/sheet1.xml" Id="Rfb01b3ef33eb4b9a" /><Relationship Type="http://schemas.openxmlformats.org/officeDocument/2006/relationships/worksheet" Target="/xl/worksheets/sheet2.xml" Id="R111ac4b996e14897" /><Relationship Type="http://schemas.openxmlformats.org/officeDocument/2006/relationships/worksheet" Target="/xl/worksheets/sheet3.xml" Id="R81a6e8d42c344a5a" /><Relationship Type="http://schemas.openxmlformats.org/officeDocument/2006/relationships/worksheet" Target="/xl/worksheets/sheet4.xml" Id="Rb0e189b6244548bf" /><Relationship Type="http://schemas.openxmlformats.org/officeDocument/2006/relationships/worksheet" Target="/xl/worksheets/sheet5.xml" Id="R004b1a768ac848a8" /><Relationship Type="http://schemas.openxmlformats.org/officeDocument/2006/relationships/worksheet" Target="/xl/worksheets/sheet6.xml" Id="Rdca406706331486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25" hidden="0" customWidth="1"/>
    <x:col min="4" max="4" width="3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3" t="str">
        <x:v>SITE CAPACITY &amp; DENSITY MODEL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Test the physical development capacity of a site before detailed design.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9" t="str">
        <x:v>HOW TO USE</x:v>
      </x:c>
      <x:c r="B4" s="9"/>
      <x:c r="C4" s="9"/>
      <x:c r="D4" s="9"/>
      <x:c r="E4" s="9"/>
      <x:c r="F4" s="9"/>
      <x:c r="G4" s="9"/>
      <x:c r="H4" s="9"/>
    </x:row>
    <x:row r="5">
      <x:c r="A5" s="29" t="str">
        <x:v>1. Update blue-font assumptions and records.
2. Review linked calculations and checks.
3. Use the Dashboard or Summary sheet for decision reporting.
4. Replace fictional example data before professional use.</x:v>
      </x:c>
      <x:c r="B5" s="30"/>
      <x:c r="C5" s="30"/>
      <x:c r="D5" s="30"/>
      <x:c r="E5" s="30"/>
      <x:c r="F5" s="30"/>
      <x:c r="G5" s="30"/>
      <x:c r="H5" s="31"/>
    </x:row>
    <x:row r="6">
      <x:c r="A6" s="32"/>
      <x:c r="B6" s="33"/>
      <x:c r="C6" s="33"/>
      <x:c r="D6" s="33"/>
      <x:c r="E6" s="33"/>
      <x:c r="F6" s="33"/>
      <x:c r="G6" s="33"/>
      <x:c r="H6" s="34"/>
    </x:row>
    <x:row r="7">
      <x:c r="A7" s="32"/>
      <x:c r="B7" s="33"/>
      <x:c r="C7" s="33"/>
      <x:c r="D7" s="33"/>
      <x:c r="E7" s="33"/>
      <x:c r="F7" s="33"/>
      <x:c r="G7" s="33"/>
      <x:c r="H7" s="34"/>
    </x:row>
    <x:row r="8">
      <x:c r="A8" s="35"/>
      <x:c r="B8" s="36"/>
      <x:c r="C8" s="36"/>
      <x:c r="D8" s="36"/>
      <x:c r="E8" s="36"/>
      <x:c r="F8" s="36"/>
      <x:c r="G8" s="36"/>
      <x:c r="H8" s="37"/>
    </x:row>
    <x:row r="10" ht="24" customHeight="1">
      <x:c r="A10" s="41" t="str">
        <x:v>Workbook section</x:v>
      </x:c>
      <x:c r="B10" s="41" t="str">
        <x:v>Purpose</x:v>
      </x:c>
      <x:c r="C10" s="41" t="str">
        <x:v>Editable inputs</x:v>
      </x:c>
      <x:c r="D10" s="41" t="str">
        <x:v>Primary output</x:v>
      </x:c>
    </x:row>
    <x:row r="11">
      <x:c r="A11" s="43" t="str">
        <x:v>Inputs</x:v>
      </x:c>
      <x:c r="B11" s="43" t="str">
        <x:v>Planning and land assumptions</x:v>
      </x:c>
      <x:c r="C11" s="43" t="str">
        <x:v>Yes</x:v>
      </x:c>
      <x:c r="D11" s="43" t="str">
        <x:v>Controlled base data</x:v>
      </x:c>
    </x:row>
    <x:row r="12">
      <x:c r="A12" s="43" t="str">
        <x:v>Land Use</x:v>
      </x:c>
      <x:c r="B12" s="43" t="str">
        <x:v>Product and parcel schedule</x:v>
      </x:c>
      <x:c r="C12" s="43" t="str">
        <x:v>Yes</x:v>
      </x:c>
      <x:c r="D12" s="43" t="str">
        <x:v>Area reconciliation</x:v>
      </x:c>
    </x:row>
    <x:row r="13">
      <x:c r="A13" s="43" t="str">
        <x:v>Capacity</x:v>
      </x:c>
      <x:c r="B13" s="43" t="str">
        <x:v>Density and parking calculations</x:v>
      </x:c>
      <x:c r="C13" s="43" t="str">
        <x:v>No</x:v>
      </x:c>
      <x:c r="D13" s="43" t="str">
        <x:v>Development capacity</x:v>
      </x:c>
    </x:row>
    <x:row r="14">
      <x:c r="A14" s="43" t="str">
        <x:v>Dashboard</x:v>
      </x:c>
      <x:c r="B14" s="43" t="str">
        <x:v>Decision summary</x:v>
      </x:c>
      <x:c r="C14" s="43" t="str">
        <x:v>No</x:v>
      </x:c>
      <x:c r="D14" s="43" t="str">
        <x:v>Planning position</x:v>
      </x:c>
    </x:row>
    <x:row r="15">
      <x:c r="A15" s="43" t="str">
        <x:v>Checks</x:v>
      </x:c>
      <x:c r="B15" s="43" t="str">
        <x:v>Model integrity</x:v>
      </x:c>
      <x:c r="C15" s="43" t="str">
        <x:v>No</x:v>
      </x:c>
      <x:c r="D15" s="43" t="str">
        <x:v>Pass / review status</x:v>
      </x:c>
    </x:row>
    <x:row r="19" ht="24" customHeight="1">
      <x:c r="A19" s="9" t="str">
        <x:v>MODEL CONVENTIONS</x:v>
      </x:c>
      <x:c r="B19" s="9"/>
      <x:c r="C19" s="9"/>
      <x:c r="D19" s="9"/>
      <x:c r="E19" s="9"/>
      <x:c r="F19" s="9"/>
      <x:c r="G19" s="9"/>
      <x:c r="H19" s="9"/>
    </x:row>
    <x:row r="20">
      <x:c r="A20" s="47" t="str">
        <x:v>Blue font = user input | Black font = formula | Green font = cross-sheet link
Version 1.0 · Fictional example only · Prepared by Mina Nady Farhan, Development Manager
All project information remains in this workbook on the user's device.</x:v>
      </x:c>
      <x:c r="B20" s="47"/>
      <x:c r="C20" s="47"/>
      <x:c r="D20" s="47"/>
      <x:c r="E20" s="47"/>
      <x:c r="F20" s="47"/>
      <x:c r="G20" s="47"/>
      <x:c r="H20" s="47"/>
    </x:row>
    <x:row r="21">
      <x:c r="A21" s="47"/>
      <x:c r="B21" s="47"/>
      <x:c r="C21" s="47"/>
      <x:c r="D21" s="47"/>
      <x:c r="E21" s="47"/>
      <x:c r="F21" s="47"/>
      <x:c r="G21" s="47"/>
      <x:c r="H21" s="47"/>
    </x:row>
    <x:row r="22">
      <x:c r="A22" s="47"/>
      <x:c r="B22" s="47"/>
      <x:c r="C22" s="47"/>
      <x:c r="D22" s="47"/>
      <x:c r="E22" s="47"/>
      <x:c r="F22" s="47"/>
      <x:c r="G22" s="47"/>
      <x:c r="H22" s="47"/>
    </x:row>
    <x:row r="23">
      <x:c r="A23" s="47"/>
      <x:c r="B23" s="47"/>
      <x:c r="C23" s="47"/>
      <x:c r="D23" s="47"/>
      <x:c r="E23" s="47"/>
      <x:c r="F23" s="47"/>
      <x:c r="G23" s="47"/>
      <x:c r="H23" s="47"/>
    </x:row>
  </x:sheetData>
  <x:mergeCells>
    <x:mergeCell ref="A1:H1"/>
    <x:mergeCell ref="A2:H2"/>
    <x:mergeCell ref="A4:H4"/>
    <x:mergeCell ref="A5:H8"/>
    <x:mergeCell ref="A19:H19"/>
    <x:mergeCell ref="A20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6" hidden="0" customWidth="1"/>
    <x:col min="3" max="3" width="22" hidden="0" customWidth="1"/>
  </x:cols>
  <x:sheetData>
    <x:row r="1" ht="34" customHeight="1">
      <x:c r="A1" s="3" t="str">
        <x:v>Site &amp; Planning Inputs</x:v>
      </x:c>
      <x:c r="B1" s="3"/>
      <x:c r="C1" s="3"/>
      <x:c r="D1" s="3"/>
      <x:c r="E1" s="3"/>
      <x:c r="F1" s="3"/>
      <x:c r="G1" s="3"/>
    </x:row>
    <x:row r="2" ht="28" customHeight="1">
      <x:c r="A2" s="7" t="str">
        <x:v>Fictional example — replace blue-font values.</x:v>
      </x:c>
      <x:c r="B2" s="7"/>
      <x:c r="C2" s="7"/>
      <x:c r="D2" s="7"/>
      <x:c r="E2" s="7"/>
      <x:c r="F2" s="7"/>
      <x:c r="G2" s="7"/>
    </x:row>
    <x:row r="4" ht="24" customHeight="1">
      <x:c r="A4" s="41" t="str">
        <x:v>Parameter</x:v>
      </x:c>
      <x:c r="B4" s="41" t="str">
        <x:v>Value</x:v>
      </x:c>
      <x:c r="C4" s="41" t="str">
        <x:v>Unit</x:v>
      </x:c>
    </x:row>
    <x:row r="5">
      <x:c r="A5" s="43" t="str">
        <x:v>Gross land area</x:v>
      </x:c>
      <x:c r="B5" s="49" t="n">
        <x:v>110000</x:v>
      </x:c>
      <x:c r="C5" s="43" t="str">
        <x:v>m²</x:v>
      </x:c>
    </x:row>
    <x:row r="6">
      <x:c r="A6" s="43" t="str">
        <x:v>Non-developable land</x:v>
      </x:c>
      <x:c r="B6" s="49" t="n">
        <x:v>12000</x:v>
      </x:c>
      <x:c r="C6" s="43" t="str">
        <x:v>m²</x:v>
      </x:c>
    </x:row>
    <x:row r="7">
      <x:c r="A7" s="43" t="str">
        <x:v>Roads allocation</x:v>
      </x:c>
      <x:c r="B7" s="50" t="n">
        <x:v>0.18</x:v>
      </x:c>
      <x:c r="C7" s="43" t="str">
        <x:v>% of net land</x:v>
      </x:c>
    </x:row>
    <x:row r="8">
      <x:c r="A8" s="43" t="str">
        <x:v>Open-space requirement</x:v>
      </x:c>
      <x:c r="B8" s="50" t="n">
        <x:v>0.35</x:v>
      </x:c>
      <x:c r="C8" s="43" t="str">
        <x:v>% of net land</x:v>
      </x:c>
    </x:row>
    <x:row r="9">
      <x:c r="A9" s="43" t="str">
        <x:v>Maximum FAR</x:v>
      </x:c>
      <x:c r="B9" s="49" t="n">
        <x:v>0.28</x:v>
      </x:c>
      <x:c r="C9" s="43" t="str">
        <x:v>x gross land</x:v>
      </x:c>
    </x:row>
    <x:row r="10">
      <x:c r="A10" s="43" t="str">
        <x:v>Maximum footprint</x:v>
      </x:c>
      <x:c r="B10" s="51" t="n">
        <x:v>0.15</x:v>
      </x:c>
      <x:c r="C10" s="43" t="str">
        <x:v>% of gross land</x:v>
      </x:c>
    </x:row>
    <x:row r="11">
      <x:c r="A11" s="43" t="str">
        <x:v>Maximum floors</x:v>
      </x:c>
      <x:c r="B11" s="49" t="n">
        <x:v>3</x:v>
      </x:c>
      <x:c r="C11" s="43" t="str">
        <x:v>floors</x:v>
      </x:c>
    </x:row>
    <x:row r="12">
      <x:c r="A12" s="43" t="str">
        <x:v>Residential parking ratio</x:v>
      </x:c>
      <x:c r="B12" s="49" t="n">
        <x:v>1.5</x:v>
      </x:c>
      <x:c r="C12" s="43" t="str">
        <x:v>spaces / unit</x:v>
      </x:c>
    </x:row>
    <x:row r="13">
      <x:c r="A13" s="43" t="str">
        <x:v>Retail parking ratio</x:v>
      </x:c>
      <x:c r="B13" s="49" t="n">
        <x:v>3</x:v>
      </x:c>
      <x:c r="C13" s="43" t="str">
        <x:v>spaces / 100 m²</x:v>
      </x:c>
    </x:row>
    <x:row r="14">
      <x:c r="A14" s="43" t="str">
        <x:v>Area per surface space</x:v>
      </x:c>
      <x:c r="B14" s="49" t="n">
        <x:v>30</x:v>
      </x:c>
      <x:c r="C14" s="43" t="str">
        <x:v>m²</x:v>
      </x:c>
    </x:row>
    <x:row r="15">
      <x:c r="A15" s="43" t="str">
        <x:v>Target efficiency</x:v>
      </x:c>
      <x:c r="B15" s="49" t="n">
        <x:v>0.82</x:v>
      </x:c>
      <x:c r="C15" s="43" t="str">
        <x:v>NSA / GFA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12" hidden="0" customWidth="1"/>
    <x:col min="4" max="4" width="14" hidden="0" customWidth="1"/>
    <x:col min="5" max="5" width="15" hidden="0" customWidth="1"/>
    <x:col min="6" max="6" width="15" hidden="0" customWidth="1"/>
    <x:col min="7" max="7" width="10" hidden="0" customWidth="1"/>
    <x:col min="8" max="8" width="12" hidden="0" customWidth="1"/>
    <x:col min="9" max="9" width="16" hidden="0" customWidth="1"/>
  </x:cols>
  <x:sheetData>
    <x:row r="1" ht="34" customHeight="1">
      <x:c r="A1" s="3" t="str">
        <x:v>Land Use Schedule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7" t="str">
        <x:v>Build a product mix and test its physical requirements.</x:v>
      </x:c>
      <x:c r="B2" s="7"/>
      <x:c r="C2" s="7"/>
      <x:c r="D2" s="7"/>
      <x:c r="E2" s="7"/>
      <x:c r="F2" s="7"/>
      <x:c r="G2" s="7"/>
      <x:c r="H2" s="7"/>
      <x:c r="I2" s="7"/>
    </x:row>
    <x:row r="4" ht="24" customHeight="1">
      <x:c r="A4" s="41" t="str">
        <x:v>Land use</x:v>
      </x:c>
      <x:c r="B4" s="41" t="str">
        <x:v>Product</x:v>
      </x:c>
      <x:c r="C4" s="41" t="str">
        <x:v>Units</x:v>
      </x:c>
      <x:c r="D4" s="41" t="str">
        <x:v>Avg GFA</x:v>
      </x:c>
      <x:c r="E4" s="41" t="str">
        <x:v>Total GFA</x:v>
      </x:c>
      <x:c r="F4" s="41" t="str">
        <x:v>Footprint</x:v>
      </x:c>
      <x:c r="G4" s="41" t="str">
        <x:v>Floors</x:v>
      </x:c>
      <x:c r="H4" s="41" t="str">
        <x:v>Efficiency</x:v>
      </x:c>
      <x:c r="I4" s="41" t="str">
        <x:v>NSA / NLA</x:v>
      </x:c>
    </x:row>
    <x:row r="5">
      <x:c r="A5" s="53" t="str">
        <x:v>Residential</x:v>
      </x:c>
      <x:c r="B5" s="53" t="str">
        <x:v>Villas</x:v>
      </x:c>
      <x:c r="C5" s="53" t="n">
        <x:v>180</x:v>
      </x:c>
      <x:c r="D5" s="53" t="n">
        <x:v>220</x:v>
      </x:c>
      <x:c r="E5" s="54" t="n">
        <x:f>C5*D5</x:f>
        <x:v>39600</x:v>
      </x:c>
      <x:c r="F5" s="54" t="n">
        <x:f>E5/G5</x:f>
        <x:v>19800</x:v>
      </x:c>
      <x:c r="G5" s="53" t="n">
        <x:v>2</x:v>
      </x:c>
      <x:c r="H5" s="53" t="n">
        <x:v>0.9</x:v>
      </x:c>
      <x:c r="I5" s="54" t="n">
        <x:f>E5*H5</x:f>
        <x:v>35640</x:v>
      </x:c>
    </x:row>
    <x:row r="6">
      <x:c r="A6" s="53" t="str">
        <x:v>Residential</x:v>
      </x:c>
      <x:c r="B6" s="53" t="str">
        <x:v>Apartments</x:v>
      </x:c>
      <x:c r="C6" s="53" t="n">
        <x:v>240</x:v>
      </x:c>
      <x:c r="D6" s="53" t="n">
        <x:v>115</x:v>
      </x:c>
      <x:c r="E6" s="54" t="n">
        <x:f>C6*D6</x:f>
        <x:v>27600</x:v>
      </x:c>
      <x:c r="F6" s="54" t="n">
        <x:f>E6/G6</x:f>
        <x:v>9200</x:v>
      </x:c>
      <x:c r="G6" s="53" t="n">
        <x:v>3</x:v>
      </x:c>
      <x:c r="H6" s="53" t="n">
        <x:v>0.82</x:v>
      </x:c>
      <x:c r="I6" s="54" t="n">
        <x:f>E6*H6</x:f>
        <x:v>22632</x:v>
      </x:c>
    </x:row>
    <x:row r="7">
      <x:c r="A7" s="53" t="str">
        <x:v>Hospitality</x:v>
      </x:c>
      <x:c r="B7" s="53" t="str">
        <x:v>Hotel keys</x:v>
      </x:c>
      <x:c r="C7" s="53" t="n">
        <x:v>150</x:v>
      </x:c>
      <x:c r="D7" s="53" t="n">
        <x:v>85</x:v>
      </x:c>
      <x:c r="E7" s="54" t="n">
        <x:f>C7*D7</x:f>
        <x:v>12750</x:v>
      </x:c>
      <x:c r="F7" s="54" t="n">
        <x:f>E7/G7</x:f>
        <x:v>4250</x:v>
      </x:c>
      <x:c r="G7" s="53" t="n">
        <x:v>3</x:v>
      </x:c>
      <x:c r="H7" s="53" t="n">
        <x:v>0.72</x:v>
      </x:c>
      <x:c r="I7" s="54" t="n">
        <x:f>E7*H7</x:f>
        <x:v>9180</x:v>
      </x:c>
    </x:row>
    <x:row r="8">
      <x:c r="A8" s="53" t="str">
        <x:v>Retail</x:v>
      </x:c>
      <x:c r="B8" s="53" t="str">
        <x:v>Convenience retail</x:v>
      </x:c>
      <x:c r="C8" s="53" t="n">
        <x:v>1</x:v>
      </x:c>
      <x:c r="D8" s="53" t="n">
        <x:v>3500</x:v>
      </x:c>
      <x:c r="E8" s="54" t="n">
        <x:f>C8*D8</x:f>
        <x:v>3500</x:v>
      </x:c>
      <x:c r="F8" s="54" t="n">
        <x:f>E8/G8</x:f>
        <x:v>3500</x:v>
      </x:c>
      <x:c r="G8" s="53" t="n">
        <x:v>1</x:v>
      </x:c>
      <x:c r="H8" s="53" t="n">
        <x:v>0.9</x:v>
      </x:c>
      <x:c r="I8" s="54" t="n">
        <x:f>E8*H8</x:f>
        <x:v>3150</x:v>
      </x:c>
    </x:row>
    <x:row r="10" ht="24" customHeight="1">
      <x:c r="A10" s="9" t="str">
        <x:v>TOTAL</x:v>
      </x:c>
      <x:c r="B10" s="9"/>
      <x:c r="C10" s="9"/>
      <x:c r="D10" s="9"/>
      <x:c r="E10" s="55" t="n">
        <x:f>SUM(E5:E8)</x:f>
        <x:v>83450</x:v>
      </x:c>
      <x:c r="F10" s="55" t="n">
        <x:f>SUM(F5:F8)</x:f>
        <x:v>36750</x:v>
      </x:c>
      <x:c r="G10" s="9"/>
      <x:c r="H10" s="9"/>
      <x:c r="I10" s="55" t="n">
        <x:f>SUM(I5:I8)</x:f>
        <x:v>70602</x:v>
      </x:c>
    </x:row>
  </x:sheetData>
  <x:mergeCells>
    <x:mergeCell ref="A1:I1"/>
    <x:mergeCell ref="A2:I2"/>
    <x:mergeCell ref="A10:D10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20" hidden="0" customWidth="1"/>
    <x:col min="3" max="3" width="22" hidden="0" customWidth="1"/>
    <x:col min="4" max="4" width="14" hidden="0" customWidth="1"/>
  </x:cols>
  <x:sheetData>
    <x:row r="1" ht="34" customHeight="1">
      <x:c r="A1" s="3" t="str">
        <x:v>Capacity Reconciliation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Calculated planning and infrastructure tests.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41" t="str">
        <x:v>Test</x:v>
      </x:c>
      <x:c r="B4" s="41" t="str">
        <x:v>Proposed</x:v>
      </x:c>
      <x:c r="C4" s="41" t="str">
        <x:v>Permitted / required</x:v>
      </x:c>
      <x:c r="D4" s="41" t="str">
        <x:v>Status</x:v>
      </x:c>
    </x:row>
    <x:row r="5">
      <x:c r="A5" s="43" t="str">
        <x:v>Net developable land</x:v>
      </x:c>
      <x:c r="B5" s="43" t="n">
        <x:f>'Inputs'!B5-'Inputs'!B6</x:f>
        <x:v>98000</x:v>
      </x:c>
      <x:c r="C5" s="43" t="n">
        <x:f>'Inputs'!B5-'Inputs'!B6</x:f>
        <x:v>98000</x:v>
      </x:c>
      <x:c r="D5" s="57" t="str">
        <x:f>IF(B5&lt;=C5+0.0001,"PASS","REVIEW")</x:f>
        <x:v>PASS</x:v>
      </x:c>
    </x:row>
    <x:row r="6">
      <x:c r="A6" s="43" t="str">
        <x:v>Total GFA</x:v>
      </x:c>
      <x:c r="B6" s="43" t="n">
        <x:f>'Land Use'!E10</x:f>
        <x:v>83450</x:v>
      </x:c>
      <x:c r="C6" s="43" t="n">
        <x:f>'Inputs'!B5*'Inputs'!B9</x:f>
        <x:v>30800.000000000004</x:v>
      </x:c>
      <x:c r="D6" s="57" t="str">
        <x:f>IF(B6&lt;=C6+0.0001,"PASS","REVIEW")</x:f>
        <x:v>REVIEW</x:v>
      </x:c>
    </x:row>
    <x:row r="7">
      <x:c r="A7" s="43" t="str">
        <x:v>FAR</x:v>
      </x:c>
      <x:c r="B7" s="43" t="n">
        <x:f>B6/'Inputs'!B5</x:f>
        <x:v>0.7586363636363637</x:v>
      </x:c>
      <x:c r="C7" s="43" t="n">
        <x:f>'Inputs'!B9</x:f>
        <x:v>0.28</x:v>
      </x:c>
      <x:c r="D7" s="57" t="str">
        <x:f>IF(B7&lt;=C7+0.0001,"PASS","REVIEW")</x:f>
        <x:v>REVIEW</x:v>
      </x:c>
    </x:row>
    <x:row r="8">
      <x:c r="A8" s="43" t="str">
        <x:v>Total footprint</x:v>
      </x:c>
      <x:c r="B8" s="43" t="n">
        <x:f>'Land Use'!F10</x:f>
        <x:v>36750</x:v>
      </x:c>
      <x:c r="C8" s="43" t="n">
        <x:f>'Inputs'!B5*'Inputs'!B10</x:f>
        <x:v>16500</x:v>
      </x:c>
      <x:c r="D8" s="57" t="str">
        <x:f>IF(B8&lt;=C8+0.0001,"PASS","REVIEW")</x:f>
        <x:v>REVIEW</x:v>
      </x:c>
    </x:row>
    <x:row r="9">
      <x:c r="A9" s="43" t="str">
        <x:v>Footprint ratio</x:v>
      </x:c>
      <x:c r="B9" s="43" t="n">
        <x:f>B8/'Inputs'!B5</x:f>
        <x:v>0.3340909090909091</x:v>
      </x:c>
      <x:c r="C9" s="43" t="n">
        <x:f>'Inputs'!B10</x:f>
        <x:v>0.15</x:v>
      </x:c>
      <x:c r="D9" s="57" t="str">
        <x:f>IF(B9&lt;=C9+0.0001,"PASS","REVIEW")</x:f>
        <x:v>REVIEW</x:v>
      </x:c>
    </x:row>
    <x:row r="10">
      <x:c r="A10" s="43" t="str">
        <x:v>Residential parking spaces</x:v>
      </x:c>
      <x:c r="B10" s="43" t="n">
        <x:f>SUM('Land Use'!C5:C6)*'Inputs'!B12</x:f>
        <x:v>630</x:v>
      </x:c>
      <x:c r="C10" s="43" t="n">
        <x:f>B10</x:f>
        <x:v>630</x:v>
      </x:c>
      <x:c r="D10" s="57" t="str">
        <x:f>IF(B10&lt;=C10+0.0001,"PASS","REVIEW")</x:f>
        <x:v>PASS</x:v>
      </x:c>
    </x:row>
    <x:row r="11">
      <x:c r="A11" s="43" t="str">
        <x:v>Retail parking spaces</x:v>
      </x:c>
      <x:c r="B11" s="43" t="n">
        <x:f>'Land Use'!I8/100*'Inputs'!B13</x:f>
        <x:v>94.5</x:v>
      </x:c>
      <x:c r="C11" s="43" t="n">
        <x:f>B11</x:f>
        <x:v>94.5</x:v>
      </x:c>
      <x:c r="D11" s="57" t="str">
        <x:f>IF(B11&lt;=C11+0.0001,"PASS","REVIEW")</x:f>
        <x:v>PASS</x:v>
      </x:c>
    </x:row>
    <x:row r="12">
      <x:c r="A12" s="43" t="str">
        <x:v>Parking land requirement</x:v>
      </x:c>
      <x:c r="B12" s="43" t="n">
        <x:f>(B10+B11)*'Inputs'!B14</x:f>
        <x:v>21735</x:v>
      </x:c>
      <x:c r="C12" s="43" t="n">
        <x:f>B12</x:f>
        <x:v>21735</x:v>
      </x:c>
      <x:c r="D12" s="57" t="str">
        <x:f>IF(B12&lt;=C12+0.0001,"PASS","REVIEW")</x:f>
        <x:v>PASS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14" hidden="0" customWidth="1"/>
    <x:col min="4" max="4" width="34" hidden="0" customWidth="1"/>
  </x:cols>
  <x:sheetData>
    <x:row r="1" ht="34" customHeight="1">
      <x:c r="A1" s="3" t="str">
        <x:v>Development Capacity Dashboard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Headline physical outputs and compliance position.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41" t="str">
        <x:v>Key output</x:v>
      </x:c>
      <x:c r="B4" s="41" t="str">
        <x:v>Value</x:v>
      </x:c>
      <x:c r="C4" s="41" t="str">
        <x:v>Unit</x:v>
      </x:c>
      <x:c r="D4" s="41" t="str">
        <x:v>Interpretation</x:v>
      </x:c>
    </x:row>
    <x:row r="5">
      <x:c r="A5" s="43" t="str">
        <x:v>Gross land area</x:v>
      </x:c>
      <x:c r="B5" s="58" t="n">
        <x:f>'Inputs'!B5</x:f>
        <x:v>110000</x:v>
      </x:c>
      <x:c r="C5" s="43" t="str">
        <x:v>m²</x:v>
      </x:c>
      <x:c r="D5" s="43" t="str">
        <x:v>Site basis</x:v>
      </x:c>
    </x:row>
    <x:row r="6">
      <x:c r="A6" s="43" t="str">
        <x:v>Proposed GFA</x:v>
      </x:c>
      <x:c r="B6" s="58" t="n">
        <x:f>'Land Use'!E10</x:f>
        <x:v>83450</x:v>
      </x:c>
      <x:c r="C6" s="43" t="str">
        <x:v>m²</x:v>
      </x:c>
      <x:c r="D6" s="43" t="str">
        <x:v>Development intensity</x:v>
      </x:c>
    </x:row>
    <x:row r="7">
      <x:c r="A7" s="43" t="str">
        <x:v>Proposed FAR</x:v>
      </x:c>
      <x:c r="B7" s="59" t="n">
        <x:f>'Capacity'!B7</x:f>
        <x:v>0.7586363636363637</x:v>
      </x:c>
      <x:c r="C7" s="43" t="str">
        <x:v>x</x:v>
      </x:c>
      <x:c r="D7" s="43" t="str">
        <x:v>Against planning limit</x:v>
      </x:c>
    </x:row>
    <x:row r="8">
      <x:c r="A8" s="43" t="str">
        <x:v>Proposed footprint</x:v>
      </x:c>
      <x:c r="B8" s="59" t="n">
        <x:f>'Capacity'!B9</x:f>
        <x:v>0.3340909090909091</x:v>
      </x:c>
      <x:c r="C8" s="43" t="str">
        <x:v>%</x:v>
      </x:c>
      <x:c r="D8" s="43" t="str">
        <x:v>Against planning limit</x:v>
      </x:c>
    </x:row>
    <x:row r="9">
      <x:c r="A9" s="43" t="str">
        <x:v>Residential units</x:v>
      </x:c>
      <x:c r="B9" s="58" t="n">
        <x:f>SUM('Land Use'!C5:C6)</x:f>
        <x:v>420</x:v>
      </x:c>
      <x:c r="C9" s="43" t="str">
        <x:v>units</x:v>
      </x:c>
      <x:c r="D9" s="43" t="str">
        <x:v>Product capacity</x:v>
      </x:c>
    </x:row>
    <x:row r="10">
      <x:c r="A10" s="43" t="str">
        <x:v>Overall model status</x:v>
      </x:c>
      <x:c r="B10" s="58" t="str">
        <x:f>IF(COUNTIF('Capacity'!D5:D12,"REVIEW")=0,"PASS","REVIEW")</x:f>
        <x:v>REVIEW</x:v>
      </x:c>
      <x:c r="C10" s="43" t="str"/>
      <x:c r="D10" s="43" t="str">
        <x:v>All tests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18" hidden="0" customWidth="1"/>
    <x:col min="4" max="4" width="14" hidden="0" customWidth="1"/>
  </x:cols>
  <x:sheetData>
    <x:row r="1" ht="34" customHeight="1">
      <x:c r="A1" s="3" t="str">
        <x:v>Model Checks</x:v>
      </x:c>
      <x:c r="B1" s="3"/>
      <x:c r="C1" s="3"/>
      <x:c r="D1" s="3"/>
      <x:c r="E1" s="3"/>
      <x:c r="F1" s="3"/>
    </x:row>
    <x:row r="2" ht="28" customHeight="1">
      <x:c r="A2" s="7" t="str">
        <x:v>Resolve all review items before relying on outputs.</x:v>
      </x:c>
      <x:c r="B2" s="7"/>
      <x:c r="C2" s="7"/>
      <x:c r="D2" s="7"/>
      <x:c r="E2" s="7"/>
      <x:c r="F2" s="7"/>
    </x:row>
    <x:row r="4" ht="24" customHeight="1">
      <x:c r="A4" s="41" t="str">
        <x:v>Check</x:v>
      </x:c>
      <x:c r="B4" s="41" t="str">
        <x:v>Actual</x:v>
      </x:c>
      <x:c r="C4" s="41" t="str">
        <x:v>Expected</x:v>
      </x:c>
      <x:c r="D4" s="41" t="str">
        <x:v>Status</x:v>
      </x:c>
    </x:row>
    <x:row r="5">
      <x:c r="A5" s="43" t="str">
        <x:v>Land-use GFA is positive</x:v>
      </x:c>
      <x:c r="B5" s="58" t="n">
        <x:f>'Land Use'!E10</x:f>
        <x:v>83450</x:v>
      </x:c>
      <x:c r="C5" s="43" t="str">
        <x:v>&gt; 0</x:v>
      </x:c>
      <x:c r="D5" s="43" t="str">
        <x:f>IF(B5&gt;0,"OK","REVIEW")</x:f>
        <x:v>OK</x:v>
      </x:c>
    </x:row>
    <x:row r="6">
      <x:c r="A6" s="43" t="str">
        <x:v>Floors within maximum</x:v>
      </x:c>
      <x:c r="B6" s="58" t="n">
        <x:f>MAX('Land Use'!G5:G8)</x:f>
        <x:v>3</x:v>
      </x:c>
      <x:c r="C6" s="43" t="str">
        <x:v>≤ maximum</x:v>
      </x:c>
      <x:c r="D6" s="43" t="str">
        <x:f>IF(B6&lt;='Inputs'!B11,"OK","REVIEW")</x:f>
        <x:v>OK</x:v>
      </x:c>
    </x:row>
    <x:row r="7">
      <x:c r="A7" s="43" t="str">
        <x:v>FAR within limit</x:v>
      </x:c>
      <x:c r="B7" s="58" t="n">
        <x:f>'Capacity'!B7</x:f>
        <x:v>0.7586363636363637</x:v>
      </x:c>
      <x:c r="C7" s="43" t="str">
        <x:v>≤ maximum</x:v>
      </x:c>
      <x:c r="D7" s="43" t="str">
        <x:f>IF(B7&lt;='Inputs'!B9,"OK","REVIEW")</x:f>
        <x:v>REVIEW</x:v>
      </x:c>
    </x:row>
    <x:row r="8">
      <x:c r="A8" s="43" t="str">
        <x:v>Footprint within limit</x:v>
      </x:c>
      <x:c r="B8" s="58" t="n">
        <x:f>'Capacity'!B9</x:f>
        <x:v>0.3340909090909091</x:v>
      </x:c>
      <x:c r="C8" s="43" t="str">
        <x:v>≤ maximum</x:v>
      </x:c>
      <x:c r="D8" s="43" t="str">
        <x:f>IF(B8&lt;='Inputs'!B10,"OK","REVIEW")</x:f>
        <x:v>REVIEW</x:v>
      </x:c>
    </x:row>
  </x:sheetData>
  <x:mergeCells>
    <x:mergeCell ref="A1:F1"/>
    <x:mergeCell ref="A2:F2"/>
  </x:mergeCells>
  <x:pageMargins left="0.7" right="0.7" top="0.75" bottom="0.75" header="0.3" footer="0.3"/>
</x:worksheet>
</file>